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sheets>
    <sheet sheetId="1" name="首页" state="visible" r:id="rId4"/>
    <sheet sheetId="2" name="兼容测试综述 " state="visible" r:id="rId5"/>
    <sheet sheetId="3" name="Android终端结果汇总" state="visible" r:id="rId6"/>
    <sheet sheetId="4" name="ios终端结果汇总" state="visible" r:id="rId7"/>
    <sheet sheetId="5" name="测试机型列表" state="visible" r:id="rId8"/>
  </sheets>
  <calcPr calcId="171027"/>
</workbook>
</file>

<file path=xl/sharedStrings.xml><?xml version="1.0" encoding="utf-8"?>
<sst xmlns="http://schemas.openxmlformats.org/spreadsheetml/2006/main" count="10132" uniqueCount="4361">
  <si>
    <t>随需而用的互联网测试平台</t>
  </si>
  <si>
    <t>网址：http://www.fairytest.com      客服电话：400-180-0381          客服QQ：3411384093</t>
  </si>
  <si>
    <t>福鑫硬件兼容测试报告</t>
  </si>
  <si>
    <t>logo</t>
  </si>
  <si>
    <t>应用名称</t>
  </si>
  <si>
    <t>hunting cam Pro</t>
  </si>
  <si>
    <t>应用版本</t>
  </si>
  <si>
    <t>V1.2.7</t>
  </si>
  <si>
    <t>应用大小（MB）</t>
  </si>
  <si>
    <t>提测日期</t>
  </si>
  <si>
    <t>2021.5.17</t>
  </si>
  <si>
    <t>测试平台</t>
  </si>
  <si>
    <t>Android+IOS</t>
  </si>
  <si>
    <t>测试类型</t>
  </si>
  <si>
    <t>兼容性测试</t>
  </si>
  <si>
    <t>Android+ios</t>
  </si>
  <si>
    <t>80+20</t>
  </si>
  <si>
    <t>测试状态</t>
  </si>
  <si>
    <t>测试完成</t>
  </si>
  <si>
    <t>测试结果</t>
  </si>
  <si>
    <t>测试结果一览</t>
  </si>
  <si>
    <t>总数</t>
  </si>
  <si>
    <t>通过</t>
  </si>
  <si>
    <t>失败</t>
  </si>
  <si>
    <t>安装失败</t>
  </si>
  <si>
    <t>启动失败</t>
  </si>
  <si>
    <t>功能异常</t>
  </si>
  <si>
    <t>闪退</t>
  </si>
  <si>
    <t>意外终止</t>
  </si>
  <si>
    <t>无响应</t>
  </si>
  <si>
    <t>UI异常</t>
  </si>
  <si>
    <t>其它</t>
  </si>
  <si>
    <t>通过率</t>
  </si>
  <si>
    <t>（Android）测试终端</t>
  </si>
  <si>
    <t>（IOS）测试终端</t>
  </si>
  <si>
    <t>专家诊断</t>
  </si>
  <si>
    <t xml:space="preserve">  a.根据已测试的80台Android机型的数据统计与分析，您的产品在测试过程中，1台机型出现功能异常问题；
  b.根据已测试的20台IOS机型的数据统计与分析，2台机型出现功能异常问题；
  c.您的产品总体兼容性:优秀。  </t>
  </si>
  <si>
    <t>等级</t>
  </si>
  <si>
    <t>优秀</t>
  </si>
  <si>
    <t>终端分布</t>
  </si>
  <si>
    <t>品牌分布</t>
  </si>
  <si>
    <t>品牌</t>
  </si>
  <si>
    <t>GOOGLE_NEXUS</t>
  </si>
  <si>
    <t>GOOGLE_PIXEL</t>
  </si>
  <si>
    <t>魅族</t>
  </si>
  <si>
    <t>三星_GALAXY</t>
  </si>
  <si>
    <t>小米</t>
  </si>
  <si>
    <t>小米_红米</t>
  </si>
  <si>
    <t>iphone</t>
  </si>
  <si>
    <t>总计</t>
  </si>
  <si>
    <t>系统版本分布</t>
  </si>
  <si>
    <t>系统版本</t>
  </si>
  <si>
    <t>android 5</t>
  </si>
  <si>
    <t>android 6</t>
  </si>
  <si>
    <t>android 7</t>
  </si>
  <si>
    <t>android 8</t>
  </si>
  <si>
    <t>android 9</t>
  </si>
  <si>
    <t>android 10</t>
  </si>
  <si>
    <t>android 11</t>
  </si>
  <si>
    <t>IOS 10</t>
  </si>
  <si>
    <t>IOS 11</t>
  </si>
  <si>
    <t>IOS 12</t>
  </si>
  <si>
    <t>IOS 13</t>
  </si>
  <si>
    <t>IOS 14</t>
  </si>
  <si>
    <t>A.名词解释</t>
  </si>
  <si>
    <t>安装失败：App在测试过程中出现安装不成功现象</t>
  </si>
  <si>
    <t>启动失败：启动后在未做任何操作前App出现的失败情况，如启动闪退、启动卡死、启动后资源加载失败</t>
  </si>
  <si>
    <t>运行失败：包括功能异常和UI异常两种，指在App的运行测试过程中出现的无法继续运行的失败情况，如运行闪退、运行过程中无响应、运行过程中卡死等以及在App的运行过程中出现的UI展示异常情况，如黑屏、花屏、白屏、文字异常、展示缺失等</t>
  </si>
  <si>
    <t>卸载失败：在App测试过程中出现卸载不成功现象</t>
  </si>
  <si>
    <t>B.数据说明</t>
  </si>
  <si>
    <t>通过率：通过率=通过机型数/测试的机型总数</t>
  </si>
  <si>
    <t>等级：优秀（通过率&gt;=90%）、良好（80%=&lt;通过率&lt;90%）、中等（60%=&lt;通过率&lt;80%）、需改进（通过率&lt;60%）</t>
  </si>
  <si>
    <t>关于我们</t>
  </si>
  <si>
    <t xml:space="preserve">       精灵云测是基于复深蓝公司长久服务于金融软件测试领域的经验，打通线上线下的测试服务产业链，利用云技术及互联网共享经济思路，进一步通过长尾效应将测试服务延伸至中小企业客户。目前平台提供包括兼容测试、功能测试、性能测试、企业内测、用户体验测试、全生命周期测试六项主要服务产品大项，同时可根据企业个性化需求定制及打包数十种互联网测试服务产品，精灵云测最终目标是让我们的服务直通到所有对产品质量有需求的企业。</t>
  </si>
  <si>
    <t>手机信息</t>
  </si>
  <si>
    <t>手机编号</t>
  </si>
  <si>
    <t>名称</t>
  </si>
  <si>
    <t>型号</t>
  </si>
  <si>
    <t>自带浏览器</t>
  </si>
  <si>
    <t>微信浏览器</t>
  </si>
  <si>
    <t xml:space="preserve">360浏览器
（版本 9.1.3.030）</t>
  </si>
  <si>
    <t>QQ浏览器（版本 11.5.5.5056）</t>
  </si>
  <si>
    <t xml:space="preserve">UC浏览器
（版本 V13.3.8.1118）</t>
  </si>
  <si>
    <t xml:space="preserve">百度浏览器
(版本 5.2.0.30)</t>
  </si>
  <si>
    <t xml:space="preserve">搜狗浏览器
（版本 6.3.7.102250）</t>
  </si>
  <si>
    <t xml:space="preserve">Chrome浏览器
（版本 91.0.4472.77）</t>
  </si>
  <si>
    <t>备注</t>
  </si>
  <si>
    <t>浏览器兼容性</t>
  </si>
  <si>
    <t>浏览器版本</t>
  </si>
  <si>
    <t>微信版本</t>
  </si>
  <si>
    <t>A0382</t>
  </si>
  <si>
    <t>兼容</t>
  </si>
  <si>
    <t>11.1.0.301</t>
  </si>
  <si>
    <t>8.0.3</t>
  </si>
  <si>
    <t>不支持webrtc</t>
  </si>
  <si>
    <t>-</t>
  </si>
  <si>
    <t>A0295</t>
  </si>
  <si>
    <t>10.7.21.2_ec376de_210428</t>
  </si>
  <si>
    <t>A0736</t>
  </si>
  <si>
    <t>10.0.2.331</t>
  </si>
  <si>
    <t>A0559</t>
  </si>
  <si>
    <t>11.1.0.311</t>
  </si>
  <si>
    <t>浏览器不支持webrtc</t>
  </si>
  <si>
    <t>A0780</t>
  </si>
  <si>
    <t>A0047</t>
  </si>
  <si>
    <t>14.5.18</t>
  </si>
  <si>
    <t>A0888</t>
  </si>
  <si>
    <t>A0816</t>
  </si>
  <si>
    <t>A0912</t>
  </si>
  <si>
    <t>A1004</t>
  </si>
  <si>
    <t>A0775</t>
  </si>
  <si>
    <t>A0374</t>
  </si>
  <si>
    <t>9.4.10.0</t>
  </si>
  <si>
    <t>A0303</t>
  </si>
  <si>
    <t>40.7.12.1_6160f53_201113</t>
  </si>
  <si>
    <t>7.0.20</t>
  </si>
  <si>
    <t>A0737</t>
  </si>
  <si>
    <t>7.0.21</t>
  </si>
  <si>
    <t>A0732</t>
  </si>
  <si>
    <t>A0778</t>
  </si>
  <si>
    <t>40.7.22.1_6162f1e_210519</t>
  </si>
  <si>
    <t>8.0.2</t>
  </si>
  <si>
    <t>A0833</t>
  </si>
  <si>
    <t>12.4.18</t>
  </si>
  <si>
    <t>A0246</t>
  </si>
  <si>
    <t>A0206</t>
  </si>
  <si>
    <t>10.9.5.5109</t>
  </si>
  <si>
    <t>A0763</t>
  </si>
  <si>
    <t>A0839</t>
  </si>
  <si>
    <t>A0646</t>
  </si>
  <si>
    <t>9.5.2.0</t>
  </si>
  <si>
    <t>A0829</t>
  </si>
  <si>
    <t>A0524</t>
  </si>
  <si>
    <t>A0907</t>
  </si>
  <si>
    <t>9.3.12.5</t>
  </si>
  <si>
    <t>A0077</t>
  </si>
  <si>
    <t>A0889</t>
  </si>
  <si>
    <t>11.0.2.306</t>
  </si>
  <si>
    <t>A0310</t>
  </si>
  <si>
    <t>10.7.2.4044</t>
  </si>
  <si>
    <t>A0819</t>
  </si>
  <si>
    <t>10.7.22.1_6126f1e_210519</t>
  </si>
  <si>
    <t>A0527</t>
  </si>
  <si>
    <t>A0351</t>
  </si>
  <si>
    <t>14.5.12</t>
  </si>
  <si>
    <t>A0731</t>
  </si>
  <si>
    <t>9.1.1.308</t>
  </si>
  <si>
    <t>A0333</t>
  </si>
  <si>
    <t>11.0.7.303</t>
  </si>
  <si>
    <t>A0841</t>
  </si>
  <si>
    <t>A0723</t>
  </si>
  <si>
    <t>40.7.21.2_ec376de_210428</t>
  </si>
  <si>
    <t>A0376</t>
  </si>
  <si>
    <t>9.3.18.4</t>
  </si>
  <si>
    <t>A0847</t>
  </si>
  <si>
    <t>A0155</t>
  </si>
  <si>
    <t>A0273</t>
  </si>
  <si>
    <t>8.9.14.0</t>
  </si>
  <si>
    <t>A0286</t>
  </si>
  <si>
    <t>A0783</t>
  </si>
  <si>
    <t>9.3.21.5</t>
  </si>
  <si>
    <t>A0958</t>
  </si>
  <si>
    <t>A0748</t>
  </si>
  <si>
    <t>A0158</t>
  </si>
  <si>
    <t>A0139</t>
  </si>
  <si>
    <t>A0895</t>
  </si>
  <si>
    <t>A0756</t>
  </si>
  <si>
    <t>A0871</t>
  </si>
  <si>
    <t>A0703</t>
  </si>
  <si>
    <t>A0693</t>
  </si>
  <si>
    <t xml:space="preserve"> </t>
  </si>
  <si>
    <t>A0507</t>
  </si>
  <si>
    <t>10.10.1.5306</t>
  </si>
  <si>
    <t>A0251</t>
  </si>
  <si>
    <t>A0257</t>
  </si>
  <si>
    <t>40.7.9.9_bc24d93_201211</t>
  </si>
  <si>
    <t>A0189</t>
  </si>
  <si>
    <t>A0669</t>
  </si>
  <si>
    <t>8.0.0.390</t>
  </si>
  <si>
    <t>A0645</t>
  </si>
  <si>
    <t>A0587</t>
  </si>
  <si>
    <t>A0715</t>
  </si>
  <si>
    <t>A0490</t>
  </si>
  <si>
    <t>10.7.21.2ec376de_210428</t>
  </si>
  <si>
    <t>8.0.1</t>
  </si>
  <si>
    <t>A0734</t>
  </si>
  <si>
    <t>A0485</t>
  </si>
  <si>
    <t>A0469</t>
  </si>
  <si>
    <t>A0299</t>
  </si>
  <si>
    <t>A0563</t>
  </si>
  <si>
    <t>40.7.21.2</t>
  </si>
  <si>
    <t>A0650</t>
  </si>
  <si>
    <t>A0361</t>
  </si>
  <si>
    <t>10.1.2.320</t>
  </si>
  <si>
    <t>A2632</t>
  </si>
  <si>
    <t>A0936</t>
  </si>
  <si>
    <t>A0812</t>
  </si>
  <si>
    <t>A0779</t>
  </si>
  <si>
    <t>11.0.5.304</t>
  </si>
  <si>
    <t>A0459</t>
  </si>
  <si>
    <t>8.6.50.0</t>
  </si>
  <si>
    <t>A0130</t>
  </si>
  <si>
    <t>A0274</t>
  </si>
  <si>
    <t>A0244</t>
  </si>
  <si>
    <t>A0766</t>
  </si>
  <si>
    <t>A0203</t>
  </si>
  <si>
    <t>14.4.18</t>
  </si>
  <si>
    <t>A0140</t>
  </si>
  <si>
    <t>10.7.22.1-6126f1e-210519</t>
  </si>
  <si>
    <t>A0805</t>
  </si>
  <si>
    <t>A0617</t>
  </si>
  <si>
    <t>A0694</t>
  </si>
  <si>
    <t>9.3.44.0</t>
  </si>
  <si>
    <t>A0110</t>
  </si>
  <si>
    <t>A0296</t>
  </si>
  <si>
    <t>13.5.22</t>
  </si>
  <si>
    <t>A0726</t>
  </si>
  <si>
    <t>A0536</t>
  </si>
  <si>
    <t>A0738</t>
  </si>
  <si>
    <t>A0728</t>
  </si>
  <si>
    <t>A0824</t>
  </si>
  <si>
    <t>注：</t>
  </si>
  <si>
    <t>默认浏览器部分机型未授权，也未开放授权</t>
  </si>
  <si>
    <t xml:space="preserve">表格里qq浏览器显示支持的部分是因为媒体设备权限处于允许状态,浏览器访问媒体设备授权无效，仍识别不到媒体设备 </t>
  </si>
  <si>
    <t>Safari浏览器</t>
  </si>
  <si>
    <t>微信浏览器（V8.0.4）</t>
  </si>
  <si>
    <t>P0037</t>
  </si>
  <si>
    <t>P0033</t>
  </si>
  <si>
    <t>P0030</t>
  </si>
  <si>
    <t>P0049</t>
  </si>
  <si>
    <t>P0021</t>
  </si>
  <si>
    <t>P0018</t>
  </si>
  <si>
    <t>P0024</t>
  </si>
  <si>
    <t>P0032</t>
  </si>
  <si>
    <t>P0020</t>
  </si>
  <si>
    <t>P0023</t>
  </si>
  <si>
    <t>P0035</t>
  </si>
  <si>
    <t>P0038</t>
  </si>
  <si>
    <t>P0039</t>
  </si>
  <si>
    <t>IPHONE11</t>
  </si>
  <si>
    <t>IOS 14.3</t>
  </si>
  <si>
    <t>P0040</t>
  </si>
  <si>
    <t>IPHONE12</t>
  </si>
  <si>
    <t>IOS14.4.1</t>
  </si>
  <si>
    <t>P0041</t>
  </si>
  <si>
    <t>IPHONE</t>
  </si>
  <si>
    <t>IPHONE13PRO</t>
  </si>
  <si>
    <t>IOS15.0</t>
  </si>
  <si>
    <t>微信8.0.13</t>
  </si>
  <si>
    <t>IOS的微信浏览器需要14.3以上版本才支持该能力。6和6s，safari版本要11以上才支持；</t>
  </si>
  <si>
    <t>云测A编号</t>
  </si>
  <si>
    <t>品牌名称</t>
  </si>
  <si>
    <t>英寸</t>
  </si>
  <si>
    <t>分辨率</t>
  </si>
  <si>
    <t>上市时间</t>
  </si>
  <si>
    <t>A0011</t>
  </si>
  <si>
    <t>华为_荣耀</t>
  </si>
  <si>
    <t>X2</t>
  </si>
  <si>
    <t>华为_荣耀X2</t>
  </si>
  <si>
    <t>GEM-703L</t>
  </si>
  <si>
    <t>Android 6.0</t>
  </si>
  <si>
    <t>1920*1080</t>
  </si>
  <si>
    <t>2015年6月</t>
  </si>
  <si>
    <t>A0012</t>
  </si>
  <si>
    <t>华为</t>
  </si>
  <si>
    <t>P8MAX</t>
  </si>
  <si>
    <t>华为P8MAX</t>
  </si>
  <si>
    <t>HUAWEIP8max</t>
  </si>
  <si>
    <t>2015年4月</t>
  </si>
  <si>
    <t>A0013</t>
  </si>
  <si>
    <t>飞利浦</t>
  </si>
  <si>
    <t>S610</t>
  </si>
  <si>
    <t>飞利浦S610</t>
  </si>
  <si>
    <t>Philips S610</t>
  </si>
  <si>
    <t>Android 9</t>
  </si>
  <si>
    <t>1560*720</t>
  </si>
  <si>
    <t>2019年11月1日</t>
  </si>
  <si>
    <t>A0014</t>
  </si>
  <si>
    <t>NOTE8</t>
  </si>
  <si>
    <t>华为_荣耀NOTE8</t>
  </si>
  <si>
    <t>EDI-AL10</t>
  </si>
  <si>
    <t>Android 8.0.0</t>
  </si>
  <si>
    <t>2560*1440</t>
  </si>
  <si>
    <t>2016年8月</t>
  </si>
  <si>
    <t>A0016</t>
  </si>
  <si>
    <t>MAX3</t>
  </si>
  <si>
    <t>小米MAX3</t>
  </si>
  <si>
    <t>MIMAX3</t>
  </si>
  <si>
    <t>Android 8.1.0</t>
  </si>
  <si>
    <t>2160*1080</t>
  </si>
  <si>
    <t>2018年7月</t>
  </si>
  <si>
    <t>A0017</t>
  </si>
  <si>
    <t>金立</t>
  </si>
  <si>
    <t>M30</t>
  </si>
  <si>
    <t>金立M30</t>
  </si>
  <si>
    <t>20200418</t>
  </si>
  <si>
    <t>Android 9.1.0</t>
  </si>
  <si>
    <t>1440*720</t>
  </si>
  <si>
    <t>2020年8</t>
  </si>
  <si>
    <t>A0018</t>
  </si>
  <si>
    <t>联想</t>
  </si>
  <si>
    <t>PHAB</t>
  </si>
  <si>
    <t>联想PHAB</t>
  </si>
  <si>
    <t>LenovoPB1-770N</t>
  </si>
  <si>
    <t>Android 5.1.1</t>
  </si>
  <si>
    <t>1280*720</t>
  </si>
  <si>
    <t>2015年12月</t>
  </si>
  <si>
    <t>A0019</t>
  </si>
  <si>
    <t>PHABPLUS</t>
  </si>
  <si>
    <t>联想PHABPLUS</t>
  </si>
  <si>
    <t>LenovoPB1-750N</t>
  </si>
  <si>
    <t>2015年8月</t>
  </si>
  <si>
    <t>A0020</t>
  </si>
  <si>
    <t>W909</t>
  </si>
  <si>
    <t>金立W909</t>
  </si>
  <si>
    <t>GiONEEW909</t>
  </si>
  <si>
    <t>Android 5.1</t>
  </si>
  <si>
    <t>2016年3月</t>
  </si>
  <si>
    <t>A0021</t>
  </si>
  <si>
    <t>OPPO</t>
  </si>
  <si>
    <t>N1</t>
  </si>
  <si>
    <t>OPPON1</t>
  </si>
  <si>
    <t>N1T</t>
  </si>
  <si>
    <t>Android 4.2.2</t>
  </si>
  <si>
    <t>2013年9月</t>
  </si>
  <si>
    <t>A0022</t>
  </si>
  <si>
    <t>青橙</t>
  </si>
  <si>
    <t>C3</t>
  </si>
  <si>
    <t>青橙C3</t>
  </si>
  <si>
    <t>2017年1月</t>
  </si>
  <si>
    <t>A0023</t>
  </si>
  <si>
    <t>NOTE3</t>
  </si>
  <si>
    <t>三星_GALAXYNOTE3</t>
  </si>
  <si>
    <t>SM-N900</t>
  </si>
  <si>
    <t>Android 4.4.2</t>
  </si>
  <si>
    <t>2014年1月</t>
  </si>
  <si>
    <t>A0024</t>
  </si>
  <si>
    <t>VIVO</t>
  </si>
  <si>
    <t>X3L</t>
  </si>
  <si>
    <t>VIVOX3L</t>
  </si>
  <si>
    <t>Android 4.3</t>
  </si>
  <si>
    <t>2014年4月</t>
  </si>
  <si>
    <t>A0025</t>
  </si>
  <si>
    <t>国美</t>
  </si>
  <si>
    <t>S1</t>
  </si>
  <si>
    <t>国美S1</t>
  </si>
  <si>
    <t>GM2017D07A</t>
  </si>
  <si>
    <t>2017年</t>
  </si>
  <si>
    <t>A0027</t>
  </si>
  <si>
    <t>海信</t>
  </si>
  <si>
    <t>C20</t>
  </si>
  <si>
    <t>海信C20</t>
  </si>
  <si>
    <t>HisenseC20</t>
  </si>
  <si>
    <t>2015年11月</t>
  </si>
  <si>
    <t>A0028</t>
  </si>
  <si>
    <t>畅玩6X</t>
  </si>
  <si>
    <t>华为_荣耀畅玩6X</t>
  </si>
  <si>
    <t>BLN-AL10</t>
  </si>
  <si>
    <t>2016年10月</t>
  </si>
  <si>
    <t>A0029</t>
  </si>
  <si>
    <t>Y627</t>
  </si>
  <si>
    <t>VIVOY627</t>
  </si>
  <si>
    <t>Android 4.4.4</t>
  </si>
  <si>
    <t>2014年11月</t>
  </si>
  <si>
    <t>A0030</t>
  </si>
  <si>
    <t>畅玩4</t>
  </si>
  <si>
    <t>华为_荣耀畅玩4</t>
  </si>
  <si>
    <t>G621-TL00</t>
  </si>
  <si>
    <t>2014年9月</t>
  </si>
  <si>
    <t>A0031</t>
  </si>
  <si>
    <t>MX4</t>
  </si>
  <si>
    <t>魅族MX4</t>
  </si>
  <si>
    <t>1920*1152</t>
  </si>
  <si>
    <t>2015年5月</t>
  </si>
  <si>
    <t>A0032</t>
  </si>
  <si>
    <t>X5S</t>
  </si>
  <si>
    <t>VIVOX5S</t>
  </si>
  <si>
    <t>VIVOX5SL</t>
  </si>
  <si>
    <t>2015年1月</t>
  </si>
  <si>
    <t>A0033</t>
  </si>
  <si>
    <t>A3</t>
  </si>
  <si>
    <t>三星_GALAXYA3</t>
  </si>
  <si>
    <t>SM-A3000</t>
  </si>
  <si>
    <t>Android 5.0.2</t>
  </si>
  <si>
    <t>540*960</t>
  </si>
  <si>
    <t>2014年8月</t>
  </si>
  <si>
    <t>A0034</t>
  </si>
  <si>
    <t>Y27</t>
  </si>
  <si>
    <t>VIVOY27</t>
  </si>
  <si>
    <t>A0035</t>
  </si>
  <si>
    <t>Y11I</t>
  </si>
  <si>
    <t>VIVOY11I</t>
  </si>
  <si>
    <t>VIVOY11iT</t>
  </si>
  <si>
    <t>800*480</t>
  </si>
  <si>
    <t>2013年1月</t>
  </si>
  <si>
    <t>A0036</t>
  </si>
  <si>
    <t>Y13</t>
  </si>
  <si>
    <t>VIVOY13</t>
  </si>
  <si>
    <t>VIVOY13L</t>
  </si>
  <si>
    <t>854*480</t>
  </si>
  <si>
    <t>A0037</t>
  </si>
  <si>
    <t>MOTO</t>
  </si>
  <si>
    <t>G第二代</t>
  </si>
  <si>
    <t>MOTOG第二代</t>
  </si>
  <si>
    <t>MotoG（2代）4GLTE</t>
  </si>
  <si>
    <t>2014年3月</t>
  </si>
  <si>
    <t>A0038</t>
  </si>
  <si>
    <t>畅享5</t>
  </si>
  <si>
    <t>华为畅享5</t>
  </si>
  <si>
    <t>TIT-AL00</t>
  </si>
  <si>
    <t>2015年10月</t>
  </si>
  <si>
    <t>A0039</t>
  </si>
  <si>
    <t>华硕</t>
  </si>
  <si>
    <t>ZENFONE3</t>
  </si>
  <si>
    <t>华硕ZENFONE3</t>
  </si>
  <si>
    <t>ASUS_X008</t>
  </si>
  <si>
    <t>2016年6月</t>
  </si>
  <si>
    <t>A0040</t>
  </si>
  <si>
    <t>黄金斗士S8</t>
  </si>
  <si>
    <t>联想黄金斗士S8</t>
  </si>
  <si>
    <t>LenovoA5860</t>
  </si>
  <si>
    <t>A0041</t>
  </si>
  <si>
    <t>HTC</t>
  </si>
  <si>
    <t>ONEME</t>
  </si>
  <si>
    <t>HTCONEME</t>
  </si>
  <si>
    <t>HTCM9ew</t>
  </si>
  <si>
    <t>A0042</t>
  </si>
  <si>
    <t>J7</t>
  </si>
  <si>
    <t>三星_GALAXYJ7</t>
  </si>
  <si>
    <t>SM-J7008</t>
  </si>
  <si>
    <t>A0043</t>
  </si>
  <si>
    <t>MATEXS</t>
  </si>
  <si>
    <t>华为MATEXS</t>
  </si>
  <si>
    <t>TAH-AN00m</t>
  </si>
  <si>
    <t>Android 10</t>
  </si>
  <si>
    <t>2480*2200</t>
  </si>
  <si>
    <t>2020年3</t>
  </si>
  <si>
    <t>A0044</t>
  </si>
  <si>
    <t>A31</t>
  </si>
  <si>
    <t>OPPOA31</t>
  </si>
  <si>
    <t>A0045</t>
  </si>
  <si>
    <t>ONEE9</t>
  </si>
  <si>
    <t>HTCONEE9</t>
  </si>
  <si>
    <t>HTCE9t</t>
  </si>
  <si>
    <t>2015年2月</t>
  </si>
  <si>
    <t>A0046</t>
  </si>
  <si>
    <t>努比亚</t>
  </si>
  <si>
    <t>小牛4</t>
  </si>
  <si>
    <t>努比亚小牛4</t>
  </si>
  <si>
    <t>NX511J</t>
  </si>
  <si>
    <t>2015年3月</t>
  </si>
  <si>
    <t>小米9</t>
  </si>
  <si>
    <t>MI9</t>
  </si>
  <si>
    <t>2340*1080</t>
  </si>
  <si>
    <t>2019年02</t>
  </si>
  <si>
    <t>A0048</t>
  </si>
  <si>
    <t>小米_红米2</t>
  </si>
  <si>
    <t>HM2LTE-CMCC</t>
  </si>
  <si>
    <t>2015年1月9</t>
  </si>
  <si>
    <t>A0049</t>
  </si>
  <si>
    <t>K30PRO</t>
  </si>
  <si>
    <t>小米_红米K30PRO</t>
  </si>
  <si>
    <t>RedmiK30Pro</t>
  </si>
  <si>
    <t>2400*1080</t>
  </si>
  <si>
    <t>2019年8月</t>
  </si>
  <si>
    <t>A0050</t>
  </si>
  <si>
    <t>J3</t>
  </si>
  <si>
    <t>三星_GALAXYJ3</t>
  </si>
  <si>
    <t>SM-J3109</t>
  </si>
  <si>
    <t>A0051</t>
  </si>
  <si>
    <t>乐檬X3青春版</t>
  </si>
  <si>
    <t>联想乐檬X3青春版</t>
  </si>
  <si>
    <t>LenovoK51c78</t>
  </si>
  <si>
    <t>A0053</t>
  </si>
  <si>
    <t>Y31</t>
  </si>
  <si>
    <t>VIVOY31</t>
  </si>
  <si>
    <t>VIVOY31A</t>
  </si>
  <si>
    <t>960*540</t>
  </si>
  <si>
    <t>2016年2月</t>
  </si>
  <si>
    <t>A0054</t>
  </si>
  <si>
    <t>中兴</t>
  </si>
  <si>
    <t>V7MAX</t>
  </si>
  <si>
    <t>中兴V7MAX</t>
  </si>
  <si>
    <t>ZTEBV0710_5579</t>
  </si>
  <si>
    <t>2016年4月</t>
  </si>
  <si>
    <t>A0055</t>
  </si>
  <si>
    <t>小米4</t>
  </si>
  <si>
    <t>MI4LTE</t>
  </si>
  <si>
    <t>Android 6.0.1</t>
  </si>
  <si>
    <t>2014年10月</t>
  </si>
  <si>
    <t>A0057</t>
  </si>
  <si>
    <t>畅玩4X</t>
  </si>
  <si>
    <t>华为_荣耀畅玩4X</t>
  </si>
  <si>
    <t>Che2-TL00M</t>
  </si>
  <si>
    <t>A0058</t>
  </si>
  <si>
    <t>X7PLUS</t>
  </si>
  <si>
    <t>VIVOX7PLUS</t>
  </si>
  <si>
    <t>vivoX7Plus</t>
  </si>
  <si>
    <t>2016年7月</t>
  </si>
  <si>
    <t>A0059</t>
  </si>
  <si>
    <t>G720T</t>
  </si>
  <si>
    <t>中兴G720T</t>
  </si>
  <si>
    <t>ZTEG720T_3347</t>
  </si>
  <si>
    <t>A0060</t>
  </si>
  <si>
    <t>中国移动</t>
  </si>
  <si>
    <t>M812C</t>
  </si>
  <si>
    <t>中国移动M812C</t>
  </si>
  <si>
    <t>A0061</t>
  </si>
  <si>
    <t>S3</t>
  </si>
  <si>
    <t>三星_GALAXYS3</t>
  </si>
  <si>
    <t>GT-I9308</t>
  </si>
  <si>
    <t>2012年5月</t>
  </si>
  <si>
    <t>A0062</t>
  </si>
  <si>
    <t>华为_荣耀7</t>
  </si>
  <si>
    <t>PLK-AL10</t>
  </si>
  <si>
    <t>2016年5月</t>
  </si>
  <si>
    <t>A0063</t>
  </si>
  <si>
    <t>麦芒3</t>
  </si>
  <si>
    <t>华为麦芒3</t>
  </si>
  <si>
    <t>HUAWEIC199</t>
  </si>
  <si>
    <t>A0064</t>
  </si>
  <si>
    <t>NOTE</t>
  </si>
  <si>
    <t>小米_红米NOTE</t>
  </si>
  <si>
    <t>RedmiNote1LTEW</t>
  </si>
  <si>
    <t>2014年</t>
  </si>
  <si>
    <t>A0065</t>
  </si>
  <si>
    <t>X003A</t>
  </si>
  <si>
    <t>华硕X003A</t>
  </si>
  <si>
    <t>ASUS_X003A</t>
  </si>
  <si>
    <t>2014年12月</t>
  </si>
  <si>
    <t>A0066</t>
  </si>
  <si>
    <t>朵唯</t>
  </si>
  <si>
    <t>D9PRO</t>
  </si>
  <si>
    <t>朵唯D9PRO</t>
  </si>
  <si>
    <t>201906</t>
  </si>
  <si>
    <t>1920x1080</t>
  </si>
  <si>
    <t>2019年9月</t>
  </si>
  <si>
    <t>A0067</t>
  </si>
  <si>
    <t>M30T</t>
  </si>
  <si>
    <t>海信M30T</t>
  </si>
  <si>
    <t>HisenseM30M</t>
  </si>
  <si>
    <t>A0068</t>
  </si>
  <si>
    <t>黄金斗士A8</t>
  </si>
  <si>
    <t>联想黄金斗士A8</t>
  </si>
  <si>
    <t>LenovoA3580</t>
  </si>
  <si>
    <t>Android 5.0</t>
  </si>
  <si>
    <t>A0069</t>
  </si>
  <si>
    <t>CC9</t>
  </si>
  <si>
    <t>小米CC9</t>
  </si>
  <si>
    <t>MICC9</t>
  </si>
  <si>
    <t>1080*2340</t>
  </si>
  <si>
    <t>2019年07月02</t>
  </si>
  <si>
    <t>A0070</t>
  </si>
  <si>
    <t>酷派</t>
  </si>
  <si>
    <t>锋尚N1</t>
  </si>
  <si>
    <t>酷派锋尚N1</t>
  </si>
  <si>
    <t>Coolpad5370</t>
  </si>
  <si>
    <t>2016年12月9</t>
  </si>
  <si>
    <t>A0071</t>
  </si>
  <si>
    <t>S60</t>
  </si>
  <si>
    <t>联想S60</t>
  </si>
  <si>
    <t>LenovoS60-T</t>
  </si>
  <si>
    <t>A0072</t>
  </si>
  <si>
    <t>ON5</t>
  </si>
  <si>
    <t>三星_GALAXYON5</t>
  </si>
  <si>
    <t>SM-G5500</t>
  </si>
  <si>
    <t>A0073</t>
  </si>
  <si>
    <t>K30</t>
  </si>
  <si>
    <t>小米_红米K30</t>
  </si>
  <si>
    <t>RedmiK30</t>
  </si>
  <si>
    <t>2019年12</t>
  </si>
  <si>
    <t>A0074</t>
  </si>
  <si>
    <t>S5</t>
  </si>
  <si>
    <t>三星_GALAXYS5</t>
  </si>
  <si>
    <t>SM-G9009W</t>
  </si>
  <si>
    <t>2014年4月11</t>
  </si>
  <si>
    <t>A0075</t>
  </si>
  <si>
    <t>R6007</t>
  </si>
  <si>
    <t>OPPOR6007</t>
  </si>
  <si>
    <t>A0076</t>
  </si>
  <si>
    <t>大神F2</t>
  </si>
  <si>
    <t>酷派大神F2</t>
  </si>
  <si>
    <t>Coolpad8675-FHD</t>
  </si>
  <si>
    <t>8透明探索版</t>
  </si>
  <si>
    <t>小米8</t>
  </si>
  <si>
    <t>MI8ExplorerEdition</t>
  </si>
  <si>
    <t>A0078</t>
  </si>
  <si>
    <t>COOL9S</t>
  </si>
  <si>
    <t>酷派COOL9S</t>
  </si>
  <si>
    <t>Cool 9S</t>
  </si>
  <si>
    <t>1520*720</t>
  </si>
  <si>
    <t>2020年06</t>
  </si>
  <si>
    <t>A0079</t>
  </si>
  <si>
    <t>N4</t>
  </si>
  <si>
    <t>360N4</t>
  </si>
  <si>
    <t>1503-M02</t>
  </si>
  <si>
    <t>Android 6</t>
  </si>
  <si>
    <t>A0080</t>
  </si>
  <si>
    <t>VIBEZ2PRO</t>
  </si>
  <si>
    <t>联想VIBEZ2PRO</t>
  </si>
  <si>
    <t>K920</t>
  </si>
  <si>
    <t>A0081</t>
  </si>
  <si>
    <t>VIVO_IQOO</t>
  </si>
  <si>
    <t>U3</t>
  </si>
  <si>
    <t>VIVO_IQOOU3</t>
  </si>
  <si>
    <t>V2061A</t>
  </si>
  <si>
    <t>2408x1080</t>
  </si>
  <si>
    <t>2020年12月</t>
  </si>
  <si>
    <t>A0082</t>
  </si>
  <si>
    <t>乐视</t>
  </si>
  <si>
    <t>乐1S</t>
  </si>
  <si>
    <t>乐视_乐1S</t>
  </si>
  <si>
    <t>A0083</t>
  </si>
  <si>
    <t>D826W</t>
  </si>
  <si>
    <t>HTCD826W</t>
  </si>
  <si>
    <t>HTCD826w</t>
  </si>
  <si>
    <t>A0084</t>
  </si>
  <si>
    <t>NOTE4</t>
  </si>
  <si>
    <t>三星_GALAXYNOTE4</t>
  </si>
  <si>
    <t>SM-N9100</t>
  </si>
  <si>
    <t>2014年9月17</t>
  </si>
  <si>
    <t>A0085</t>
  </si>
  <si>
    <t>X10</t>
  </si>
  <si>
    <t>华为_荣耀X10</t>
  </si>
  <si>
    <t>TEL-AN00</t>
  </si>
  <si>
    <t>2020年05月26</t>
  </si>
  <si>
    <t>A0086</t>
  </si>
  <si>
    <t>Y51</t>
  </si>
  <si>
    <t>VIVOY51</t>
  </si>
  <si>
    <t>VIVOY51A</t>
  </si>
  <si>
    <t>A0087</t>
  </si>
  <si>
    <t>GRANDS2</t>
  </si>
  <si>
    <t>中兴GRANDS2</t>
  </si>
  <si>
    <t>ZETS291</t>
  </si>
  <si>
    <t>2014年4月10</t>
  </si>
  <si>
    <t>A0088</t>
  </si>
  <si>
    <t>6PLUS</t>
  </si>
  <si>
    <t>华为_荣耀6PLUS</t>
  </si>
  <si>
    <t>PE-TL10</t>
  </si>
  <si>
    <t>A0089</t>
  </si>
  <si>
    <t>P8青春版</t>
  </si>
  <si>
    <t>华为P8青春版</t>
  </si>
  <si>
    <t>ALE-UL00</t>
  </si>
  <si>
    <t>A0090</t>
  </si>
  <si>
    <t>V30</t>
  </si>
  <si>
    <t>华为_荣耀V30</t>
  </si>
  <si>
    <t>OXF-AN00</t>
  </si>
  <si>
    <t>2019年11月26日</t>
  </si>
  <si>
    <t>A0091</t>
  </si>
  <si>
    <t>N4S</t>
  </si>
  <si>
    <t>360N4S</t>
  </si>
  <si>
    <t>1505-A01</t>
  </si>
  <si>
    <t>A0092</t>
  </si>
  <si>
    <t>N3</t>
  </si>
  <si>
    <t>OPPON3</t>
  </si>
  <si>
    <t>N5207</t>
  </si>
  <si>
    <t>A0093</t>
  </si>
  <si>
    <t>青漾3</t>
  </si>
  <si>
    <t>中兴青漾3</t>
  </si>
  <si>
    <t>ZTEG719C</t>
  </si>
  <si>
    <t>A0094</t>
  </si>
  <si>
    <t>R7PRO</t>
  </si>
  <si>
    <t>海信R7PRO</t>
  </si>
  <si>
    <t>HLTE229T</t>
  </si>
  <si>
    <t>1600*720</t>
  </si>
  <si>
    <t>2019年</t>
  </si>
  <si>
    <t>A0095</t>
  </si>
  <si>
    <t>P50</t>
  </si>
  <si>
    <t>MOTOP50</t>
  </si>
  <si>
    <t>XT1970-5</t>
  </si>
  <si>
    <t>2520*1080</t>
  </si>
  <si>
    <t>2019年7</t>
  </si>
  <si>
    <t>A0096</t>
  </si>
  <si>
    <t>LG</t>
  </si>
  <si>
    <t>G3</t>
  </si>
  <si>
    <t>LGG3</t>
  </si>
  <si>
    <t>D855</t>
  </si>
  <si>
    <t>Android 5</t>
  </si>
  <si>
    <t>A0097</t>
  </si>
  <si>
    <t>一加</t>
  </si>
  <si>
    <t>一加1</t>
  </si>
  <si>
    <t>A0001</t>
  </si>
  <si>
    <t>A0098</t>
  </si>
  <si>
    <t>畅玩5</t>
  </si>
  <si>
    <t>华为_荣耀畅玩5</t>
  </si>
  <si>
    <t>CUN-TL00</t>
  </si>
  <si>
    <t>A0099</t>
  </si>
  <si>
    <t>锤子</t>
  </si>
  <si>
    <t>T1</t>
  </si>
  <si>
    <t>锤子T1</t>
  </si>
  <si>
    <t>SM705</t>
  </si>
  <si>
    <t>A0100</t>
  </si>
  <si>
    <t>C7PRO</t>
  </si>
  <si>
    <t>三星_GALAXYC7PRO</t>
  </si>
  <si>
    <t>SM-C7010</t>
  </si>
  <si>
    <t>2017年1</t>
  </si>
  <si>
    <t>A0101</t>
  </si>
  <si>
    <t>G660</t>
  </si>
  <si>
    <t>华为G660</t>
  </si>
  <si>
    <t>G660-L075</t>
  </si>
  <si>
    <t>2014年6月</t>
  </si>
  <si>
    <t>A0102</t>
  </si>
  <si>
    <t>美图</t>
  </si>
  <si>
    <t>1S</t>
  </si>
  <si>
    <t>美图1S</t>
  </si>
  <si>
    <t>MK150</t>
  </si>
  <si>
    <t>Android 4.2.1</t>
  </si>
  <si>
    <t>4..5</t>
  </si>
  <si>
    <t>2013年12月</t>
  </si>
  <si>
    <t>A0103</t>
  </si>
  <si>
    <t>小辣椒</t>
  </si>
  <si>
    <t>红辣椒任性版</t>
  </si>
  <si>
    <t>小辣椒红辣椒任性版</t>
  </si>
  <si>
    <t>LA2-S</t>
  </si>
  <si>
    <t>2015年7月</t>
  </si>
  <si>
    <t>A0104</t>
  </si>
  <si>
    <t>D610T</t>
  </si>
  <si>
    <t>HTCD610T</t>
  </si>
  <si>
    <t>HTCD610t</t>
  </si>
  <si>
    <t>2014年2月</t>
  </si>
  <si>
    <t>A0105</t>
  </si>
  <si>
    <t>Z11MINIS</t>
  </si>
  <si>
    <t>努比亚Z11MINIS</t>
  </si>
  <si>
    <t>NX529J</t>
  </si>
  <si>
    <t>A0106</t>
  </si>
  <si>
    <t>U2s</t>
  </si>
  <si>
    <t>OPPOU2s</t>
  </si>
  <si>
    <t>OPPOU707T</t>
  </si>
  <si>
    <t>2013年</t>
  </si>
  <si>
    <t>A0107</t>
  </si>
  <si>
    <t>麦芒2</t>
  </si>
  <si>
    <t>华为麦芒2</t>
  </si>
  <si>
    <t>B199</t>
  </si>
  <si>
    <t>2014年7月</t>
  </si>
  <si>
    <t>A0108</t>
  </si>
  <si>
    <t>A0109</t>
  </si>
  <si>
    <t>天机3</t>
  </si>
  <si>
    <t>中兴天机3</t>
  </si>
  <si>
    <t>S2004</t>
  </si>
  <si>
    <t>小米10</t>
  </si>
  <si>
    <t>Mi10</t>
  </si>
  <si>
    <t>Android 11</t>
  </si>
  <si>
    <t>2020年02</t>
  </si>
  <si>
    <t>A0111</t>
  </si>
  <si>
    <t>乐檬K10</t>
  </si>
  <si>
    <t>联想乐檬K10</t>
  </si>
  <si>
    <t>LenovoK10e70</t>
  </si>
  <si>
    <t>A0112</t>
  </si>
  <si>
    <t>10X</t>
  </si>
  <si>
    <t>小米_红米10X</t>
  </si>
  <si>
    <t>M2004J7AC</t>
  </si>
  <si>
    <t>2020年6</t>
  </si>
  <si>
    <t>A0114</t>
  </si>
  <si>
    <t>惠普</t>
  </si>
  <si>
    <t>B19C</t>
  </si>
  <si>
    <t>惠普B19C</t>
  </si>
  <si>
    <t>HPSlate6VoiceTab</t>
  </si>
  <si>
    <t>A0115</t>
  </si>
  <si>
    <t>乐檬K3NOTE</t>
  </si>
  <si>
    <t>联想乐檬K3NOTE</t>
  </si>
  <si>
    <t>LenovoK50-t5</t>
  </si>
  <si>
    <t>A0116</t>
  </si>
  <si>
    <t>MEGA2</t>
  </si>
  <si>
    <t>三星_GALAXYMEGA2</t>
  </si>
  <si>
    <t>SM-G7508Q</t>
  </si>
  <si>
    <t>A0117</t>
  </si>
  <si>
    <t>XSTYLE</t>
  </si>
  <si>
    <t>MOTOXSTYLE</t>
  </si>
  <si>
    <t>MotoXStyle</t>
  </si>
  <si>
    <t>A0118</t>
  </si>
  <si>
    <t>L1</t>
  </si>
  <si>
    <t>朵唯L1</t>
  </si>
  <si>
    <t>DOOVL1</t>
  </si>
  <si>
    <t>A0119</t>
  </si>
  <si>
    <t>2A</t>
  </si>
  <si>
    <t>小米_红米2A</t>
  </si>
  <si>
    <t>Redmi2LTE-CT</t>
  </si>
  <si>
    <t>2016年1月</t>
  </si>
  <si>
    <t>A0120</t>
  </si>
  <si>
    <t>4C</t>
  </si>
  <si>
    <t>小米4C</t>
  </si>
  <si>
    <t>Mi-4c</t>
  </si>
  <si>
    <t>2015年9月</t>
  </si>
  <si>
    <t>A0121</t>
  </si>
  <si>
    <t>乐檬3</t>
  </si>
  <si>
    <t>联想乐檬3</t>
  </si>
  <si>
    <t>LenovoK32C36</t>
  </si>
  <si>
    <t>A0122</t>
  </si>
  <si>
    <t>ZENFONE5</t>
  </si>
  <si>
    <t>华硕ZENFONE5</t>
  </si>
  <si>
    <t>ASUS_Z00UDB</t>
  </si>
  <si>
    <t>A0123</t>
  </si>
  <si>
    <t>A52</t>
  </si>
  <si>
    <t>OPPOA52</t>
  </si>
  <si>
    <t>PDAM10</t>
  </si>
  <si>
    <t>2020年04</t>
  </si>
  <si>
    <t>A0124</t>
  </si>
  <si>
    <t>10青春版</t>
  </si>
  <si>
    <t>小米10青春版</t>
  </si>
  <si>
    <t>M2002J9E</t>
  </si>
  <si>
    <t>2020年04月30</t>
  </si>
  <si>
    <t>A0125</t>
  </si>
  <si>
    <t>乐檬X3</t>
  </si>
  <si>
    <t>联想乐檬X3</t>
  </si>
  <si>
    <t>LenovoX3c70</t>
  </si>
  <si>
    <t>A0126</t>
  </si>
  <si>
    <t>Z90</t>
  </si>
  <si>
    <t>联想Z90</t>
  </si>
  <si>
    <t>LenovoZ90-3</t>
  </si>
  <si>
    <t>A0127</t>
  </si>
  <si>
    <t>畅玩4C</t>
  </si>
  <si>
    <t>华为_荣耀畅玩4C</t>
  </si>
  <si>
    <t>CHM-TL00H</t>
  </si>
  <si>
    <t>A0128</t>
  </si>
  <si>
    <t>ONEM9PLUS</t>
  </si>
  <si>
    <t>HTCONEM9PLUS</t>
  </si>
  <si>
    <t>HTCOneM9PLUS</t>
  </si>
  <si>
    <t>A0129</t>
  </si>
  <si>
    <t>ONEE9PLUS</t>
  </si>
  <si>
    <t>HTCONEE9PLUS</t>
  </si>
  <si>
    <t>HTCE9pw</t>
  </si>
  <si>
    <t>华为_荣耀9</t>
  </si>
  <si>
    <t>STF-AL10</t>
  </si>
  <si>
    <t>2017年6月</t>
  </si>
  <si>
    <t>A0131</t>
  </si>
  <si>
    <t>Z6</t>
  </si>
  <si>
    <t>VIVOZ6</t>
  </si>
  <si>
    <t>V1963A</t>
  </si>
  <si>
    <t>2020年2月29</t>
  </si>
  <si>
    <t>A0132</t>
  </si>
  <si>
    <t>8SE</t>
  </si>
  <si>
    <t>小米8SE</t>
  </si>
  <si>
    <t>MI8SE</t>
  </si>
  <si>
    <t>2244*1080</t>
  </si>
  <si>
    <t>2018年05</t>
  </si>
  <si>
    <t>A0133</t>
  </si>
  <si>
    <t>X极</t>
  </si>
  <si>
    <t>MOTOX极</t>
  </si>
  <si>
    <t>MotoX极</t>
  </si>
  <si>
    <t>A0134</t>
  </si>
  <si>
    <t>华为_荣耀6</t>
  </si>
  <si>
    <t>H60-L01</t>
  </si>
  <si>
    <t>A0135</t>
  </si>
  <si>
    <t>J3PRO</t>
  </si>
  <si>
    <t>三星_GALAXYJ3PRO</t>
  </si>
  <si>
    <t>SM-J3119</t>
  </si>
  <si>
    <t>A0136</t>
  </si>
  <si>
    <t>Y803-9</t>
  </si>
  <si>
    <t>酷派Y803-9</t>
  </si>
  <si>
    <t>CoolpadY803-9</t>
  </si>
  <si>
    <t>A0137</t>
  </si>
  <si>
    <t>长虹</t>
  </si>
  <si>
    <t>S01</t>
  </si>
  <si>
    <t>长虹S01</t>
  </si>
  <si>
    <t>A0138</t>
  </si>
  <si>
    <t>G9青春版</t>
  </si>
  <si>
    <t>华为G9青春版</t>
  </si>
  <si>
    <t>HUAWEI　VNS-AL00</t>
  </si>
  <si>
    <t>P10</t>
  </si>
  <si>
    <t>华为P10</t>
  </si>
  <si>
    <t>VTP-AL00</t>
  </si>
  <si>
    <t>2017年3月</t>
  </si>
  <si>
    <t>R11S</t>
  </si>
  <si>
    <t>OPPOR11S</t>
  </si>
  <si>
    <t>OPPOR11s</t>
  </si>
  <si>
    <t>Android 7.1.1</t>
  </si>
  <si>
    <t>A0141</t>
  </si>
  <si>
    <t>小米_红米NOTE3</t>
  </si>
  <si>
    <t>RedmiNote3</t>
  </si>
  <si>
    <t>A0142</t>
  </si>
  <si>
    <t>10PRO</t>
  </si>
  <si>
    <t>小米10PRO</t>
  </si>
  <si>
    <t>Mi10Pro</t>
  </si>
  <si>
    <t>A0143</t>
  </si>
  <si>
    <t>S6</t>
  </si>
  <si>
    <t>酷派S6</t>
  </si>
  <si>
    <t>Coolpad9190L_C00</t>
  </si>
  <si>
    <t>A0144</t>
  </si>
  <si>
    <t>S4</t>
  </si>
  <si>
    <t>三星_GALAXYS4</t>
  </si>
  <si>
    <t>GT-I9500</t>
  </si>
  <si>
    <t>Android 5.0.1</t>
  </si>
  <si>
    <t>2013年4月</t>
  </si>
  <si>
    <t>A0145</t>
  </si>
  <si>
    <t>MATE</t>
  </si>
  <si>
    <t>华为MATE</t>
  </si>
  <si>
    <t>MT1-U06</t>
  </si>
  <si>
    <t>A0146</t>
  </si>
  <si>
    <t>5X</t>
  </si>
  <si>
    <t>GOOGLE_NEXUS5X</t>
  </si>
  <si>
    <t>Nexus5X</t>
  </si>
  <si>
    <t>A0147</t>
  </si>
  <si>
    <t>麦芒4</t>
  </si>
  <si>
    <t>华为麦芒4</t>
  </si>
  <si>
    <t>HUAWEIRIO-TL00</t>
  </si>
  <si>
    <t>A0148</t>
  </si>
  <si>
    <t>A0149</t>
  </si>
  <si>
    <t>X5</t>
  </si>
  <si>
    <t>小辣椒X5</t>
  </si>
  <si>
    <t>LA-X5</t>
  </si>
  <si>
    <t>A0150</t>
  </si>
  <si>
    <t>金刚</t>
  </si>
  <si>
    <t>金立金刚</t>
  </si>
  <si>
    <t>GIONEEGN5001S</t>
  </si>
  <si>
    <t>A0151</t>
  </si>
  <si>
    <t>K20PRO</t>
  </si>
  <si>
    <t>小米_红米K20PRO</t>
  </si>
  <si>
    <t>RedmiK20Pro</t>
  </si>
  <si>
    <t>2019年09月19</t>
  </si>
  <si>
    <t>A0152</t>
  </si>
  <si>
    <t>A57</t>
  </si>
  <si>
    <t>OPPOA57</t>
  </si>
  <si>
    <t>2016年11月</t>
  </si>
  <si>
    <t>A0153</t>
  </si>
  <si>
    <t>M6PLUS</t>
  </si>
  <si>
    <t>金立M6PLUS</t>
  </si>
  <si>
    <t>GN8002</t>
  </si>
  <si>
    <t>A0154</t>
  </si>
  <si>
    <t>MIX3</t>
  </si>
  <si>
    <t>小米MIX3</t>
  </si>
  <si>
    <t>2018年11月01</t>
  </si>
  <si>
    <t>OPPOA3</t>
  </si>
  <si>
    <t>PADM00</t>
  </si>
  <si>
    <t>2280*1080</t>
  </si>
  <si>
    <t>2018年</t>
  </si>
  <si>
    <t>A0156</t>
  </si>
  <si>
    <t>MATES</t>
  </si>
  <si>
    <t>华为MATES</t>
  </si>
  <si>
    <t>CARRERA</t>
  </si>
  <si>
    <t>A0157</t>
  </si>
  <si>
    <t>A9</t>
  </si>
  <si>
    <t>三星_GALAXYA9</t>
  </si>
  <si>
    <t>SM-A9000</t>
  </si>
  <si>
    <t>NOVA2S</t>
  </si>
  <si>
    <t>华为NOVA2S</t>
  </si>
  <si>
    <t>HWI-AL00</t>
  </si>
  <si>
    <t>2017年12月</t>
  </si>
  <si>
    <t>A0159</t>
  </si>
  <si>
    <t>畅享Z</t>
  </si>
  <si>
    <t>华为畅享Z</t>
  </si>
  <si>
    <t>DVC-AN00</t>
  </si>
  <si>
    <t>2020年06月1</t>
  </si>
  <si>
    <t>A0160</t>
  </si>
  <si>
    <t>畅玩5A</t>
  </si>
  <si>
    <t>华为_荣耀畅玩5A</t>
  </si>
  <si>
    <t>CAM-TL00</t>
  </si>
  <si>
    <t>A0161</t>
  </si>
  <si>
    <t>X5PRO</t>
  </si>
  <si>
    <t>VIVOX5PRO</t>
  </si>
  <si>
    <t>VIVOX5ProL</t>
  </si>
  <si>
    <t>A0162</t>
  </si>
  <si>
    <t>Z17</t>
  </si>
  <si>
    <t>努比亚Z17</t>
  </si>
  <si>
    <t>NX591J</t>
  </si>
  <si>
    <t>Android 7.0</t>
  </si>
  <si>
    <t>2017年09月06</t>
  </si>
  <si>
    <t>A0163</t>
  </si>
  <si>
    <t>FIND7</t>
  </si>
  <si>
    <t>OPPOFIND7</t>
  </si>
  <si>
    <t>X9007</t>
  </si>
  <si>
    <t>2014年3月19</t>
  </si>
  <si>
    <t>A0164</t>
  </si>
  <si>
    <t>X9SPLUS</t>
  </si>
  <si>
    <t>VIVOX9SPLUS</t>
  </si>
  <si>
    <t xml:space="preserve"> VIVOX9sPlusL</t>
  </si>
  <si>
    <t>2016年12月</t>
  </si>
  <si>
    <t>A0165</t>
  </si>
  <si>
    <t>A33</t>
  </si>
  <si>
    <t>OPPOA33</t>
  </si>
  <si>
    <t>A0167</t>
  </si>
  <si>
    <t>5PRO</t>
  </si>
  <si>
    <t>VIVO_IQOO5PRO</t>
  </si>
  <si>
    <t>V2025A</t>
  </si>
  <si>
    <t>2376*1080</t>
  </si>
  <si>
    <t>2020年9</t>
  </si>
  <si>
    <t>A0168</t>
  </si>
  <si>
    <t>6P</t>
  </si>
  <si>
    <t>GOOGLE_NEXUS6P</t>
  </si>
  <si>
    <t>Nexus6p</t>
  </si>
  <si>
    <t>A0169</t>
  </si>
  <si>
    <t>3S</t>
  </si>
  <si>
    <t>小米_红米3S</t>
  </si>
  <si>
    <t>Redmi3S</t>
  </si>
  <si>
    <t>A0170</t>
  </si>
  <si>
    <t>G5SE</t>
  </si>
  <si>
    <t>LGG5SE</t>
  </si>
  <si>
    <t>LG-H848</t>
  </si>
  <si>
    <t>A0172</t>
  </si>
  <si>
    <t>S5PROGT</t>
  </si>
  <si>
    <t>联想S5PROGT</t>
  </si>
  <si>
    <t>LenovoL58091</t>
  </si>
  <si>
    <t>2246*1080</t>
  </si>
  <si>
    <t>2018年10月23</t>
  </si>
  <si>
    <t>A0173</t>
  </si>
  <si>
    <t>5S</t>
  </si>
  <si>
    <t>小米5S</t>
  </si>
  <si>
    <t>MI5s</t>
  </si>
  <si>
    <t>2016年9月</t>
  </si>
  <si>
    <t>A0174</t>
  </si>
  <si>
    <t>ONEM9</t>
  </si>
  <si>
    <t>HTCONEM9</t>
  </si>
  <si>
    <t>2014年11</t>
  </si>
  <si>
    <t>A0175</t>
  </si>
  <si>
    <t>小米5X</t>
  </si>
  <si>
    <t>MI5X</t>
  </si>
  <si>
    <t>2017年7月</t>
  </si>
  <si>
    <t>A0176</t>
  </si>
  <si>
    <t>畅玩6</t>
  </si>
  <si>
    <t>华为_荣耀畅玩6</t>
  </si>
  <si>
    <t>MYA-AL10</t>
  </si>
  <si>
    <t>2017年9月</t>
  </si>
  <si>
    <t>A0177</t>
  </si>
  <si>
    <t>J5PRIME</t>
  </si>
  <si>
    <t>三星_GALAXYJ5PRIME</t>
  </si>
  <si>
    <t>SM-G5700</t>
  </si>
  <si>
    <t>Android 8.1</t>
  </si>
  <si>
    <t>A0178</t>
  </si>
  <si>
    <t>PRO6S</t>
  </si>
  <si>
    <t>魅族PRO6S</t>
  </si>
  <si>
    <t>PRO6s</t>
  </si>
  <si>
    <t>A0179</t>
  </si>
  <si>
    <t>魅族_魅蓝</t>
  </si>
  <si>
    <t>E3</t>
  </si>
  <si>
    <t>魅族_魅蓝E3</t>
  </si>
  <si>
    <t>MEIZUE3</t>
  </si>
  <si>
    <t>2018年03</t>
  </si>
  <si>
    <t>A0180</t>
  </si>
  <si>
    <t>U11PLUS</t>
  </si>
  <si>
    <t>HTCU11PLUS</t>
  </si>
  <si>
    <t>HTC2Q4D200</t>
  </si>
  <si>
    <t>1440*2560</t>
  </si>
  <si>
    <t>A0181</t>
  </si>
  <si>
    <t>GOOGLE_PIXEL3</t>
  </si>
  <si>
    <t>Pixel3</t>
  </si>
  <si>
    <t>2018年10</t>
  </si>
  <si>
    <t>A0182</t>
  </si>
  <si>
    <t>BA602</t>
  </si>
  <si>
    <t>中兴BA602</t>
  </si>
  <si>
    <t>ZTEBA602</t>
  </si>
  <si>
    <t>A0183</t>
  </si>
  <si>
    <t>VIBESHOT</t>
  </si>
  <si>
    <t>联想VIBESHOT</t>
  </si>
  <si>
    <t>LenovoZ90-7</t>
  </si>
  <si>
    <t>2015年05</t>
  </si>
  <si>
    <t>A0184</t>
  </si>
  <si>
    <t>X5MAX</t>
  </si>
  <si>
    <t>VIVOX5MAX</t>
  </si>
  <si>
    <t>VIVOX5MaxV</t>
  </si>
  <si>
    <t>A0185</t>
  </si>
  <si>
    <t>NOTE2</t>
  </si>
  <si>
    <t>魅族_魅蓝NOTE2</t>
  </si>
  <si>
    <t>M571C</t>
  </si>
  <si>
    <t>A0186</t>
  </si>
  <si>
    <t>MIX</t>
  </si>
  <si>
    <t>小米MIX</t>
  </si>
  <si>
    <t>2040*1080</t>
  </si>
  <si>
    <t>A0187</t>
  </si>
  <si>
    <t xml:space="preserve">酷玩10 </t>
  </si>
  <si>
    <t>酷派酷玩10</t>
  </si>
  <si>
    <t>CHA-A0</t>
  </si>
  <si>
    <t>A0188</t>
  </si>
  <si>
    <t>G2</t>
  </si>
  <si>
    <t>LGG2</t>
  </si>
  <si>
    <t>2013年08</t>
  </si>
  <si>
    <t>NOVA4</t>
  </si>
  <si>
    <t>华为NOVA4</t>
  </si>
  <si>
    <t>VCE-AL00</t>
  </si>
  <si>
    <t>2310*1080</t>
  </si>
  <si>
    <t>2018年12月</t>
  </si>
  <si>
    <t>A0190</t>
  </si>
  <si>
    <t>X5MAX+</t>
  </si>
  <si>
    <t>VIVOX5MAX+</t>
  </si>
  <si>
    <t>VIVOX5Max+</t>
  </si>
  <si>
    <t>A0191</t>
  </si>
  <si>
    <t>A80</t>
  </si>
  <si>
    <t>三星_GALAXYA80</t>
  </si>
  <si>
    <t>SM-A8050</t>
  </si>
  <si>
    <t>2019年7月</t>
  </si>
  <si>
    <t>A0192</t>
  </si>
  <si>
    <t>魅族_魅蓝5S</t>
  </si>
  <si>
    <t>M5s</t>
  </si>
  <si>
    <t>2017年2月</t>
  </si>
  <si>
    <t>A0194</t>
  </si>
  <si>
    <t>VIVOX5ProV</t>
  </si>
  <si>
    <t>A0195</t>
  </si>
  <si>
    <t>畅享6</t>
  </si>
  <si>
    <t>华为畅享6</t>
  </si>
  <si>
    <t>NCE-TL10</t>
  </si>
  <si>
    <t>A0196</t>
  </si>
  <si>
    <t>MATE7</t>
  </si>
  <si>
    <t>华为MATE7</t>
  </si>
  <si>
    <t>MT7-CL00</t>
  </si>
  <si>
    <t>A0197</t>
  </si>
  <si>
    <t>FINDX2PRO</t>
  </si>
  <si>
    <t>OPPOFINDX2PRO</t>
  </si>
  <si>
    <t>PDEM30</t>
  </si>
  <si>
    <t>3168*1440</t>
  </si>
  <si>
    <t>2020年3月6</t>
  </si>
  <si>
    <t>A0199</t>
  </si>
  <si>
    <t>X5MAXS</t>
  </si>
  <si>
    <t>VIVOX5MAXS</t>
  </si>
  <si>
    <t>VIVOX5MaxS</t>
  </si>
  <si>
    <t>A0200</t>
  </si>
  <si>
    <t>K30SULTRA至尊纪念版</t>
  </si>
  <si>
    <t>小米_红米K30SULTRA至尊纪念版</t>
  </si>
  <si>
    <t>M2007J3SC</t>
  </si>
  <si>
    <t>2020年10月27</t>
  </si>
  <si>
    <t>A0201</t>
  </si>
  <si>
    <t>XL</t>
  </si>
  <si>
    <t>GOOGLE_PIXELXL</t>
  </si>
  <si>
    <t>PixelXL</t>
  </si>
  <si>
    <t>8青春版</t>
  </si>
  <si>
    <t>小米8青春版</t>
  </si>
  <si>
    <t>MI8Lite</t>
  </si>
  <si>
    <t>2018年09月19</t>
  </si>
  <si>
    <t>A0204</t>
  </si>
  <si>
    <t>M50PRO</t>
  </si>
  <si>
    <t>金立M50PRO</t>
  </si>
  <si>
    <t>GLY1620</t>
  </si>
  <si>
    <t>2020年10</t>
  </si>
  <si>
    <t>A0205</t>
  </si>
  <si>
    <t>RENOACE</t>
  </si>
  <si>
    <t>OPPORENOACE</t>
  </si>
  <si>
    <t>PCLM10</t>
  </si>
  <si>
    <t>2019年10月17</t>
  </si>
  <si>
    <t>畅享MAX</t>
  </si>
  <si>
    <t>华为畅享MAX</t>
  </si>
  <si>
    <t>ARS-AL00</t>
  </si>
  <si>
    <t>2018年10月15</t>
  </si>
  <si>
    <t>A0207</t>
  </si>
  <si>
    <t>V20</t>
  </si>
  <si>
    <t>LGV20</t>
  </si>
  <si>
    <t>LG-F800S</t>
  </si>
  <si>
    <t>A0208</t>
  </si>
  <si>
    <t>小米6</t>
  </si>
  <si>
    <t>MI6</t>
  </si>
  <si>
    <t>2017年4月</t>
  </si>
  <si>
    <t>A0209</t>
  </si>
  <si>
    <t>T2</t>
  </si>
  <si>
    <t>锤子T2</t>
  </si>
  <si>
    <t>SM801</t>
  </si>
  <si>
    <t>A0210</t>
  </si>
  <si>
    <t>小米_红米3</t>
  </si>
  <si>
    <t>Redmi3</t>
  </si>
  <si>
    <t>A0211</t>
  </si>
  <si>
    <t>A59</t>
  </si>
  <si>
    <t>OPPOA59</t>
  </si>
  <si>
    <t>OPPOA59m</t>
  </si>
  <si>
    <t>A0212</t>
  </si>
  <si>
    <t>MIX2</t>
  </si>
  <si>
    <t>小米MIX2</t>
  </si>
  <si>
    <t>2017年9月15</t>
  </si>
  <si>
    <t>A0213</t>
  </si>
  <si>
    <t>VIVOX5ProD</t>
  </si>
  <si>
    <t>A0214</t>
  </si>
  <si>
    <t>A0215</t>
  </si>
  <si>
    <t>V3MAX</t>
  </si>
  <si>
    <t>VIVOV3MAX</t>
  </si>
  <si>
    <t>VIVOV3MaxA</t>
  </si>
  <si>
    <t>A0216</t>
  </si>
  <si>
    <t>努比亚_红魔</t>
  </si>
  <si>
    <t>游戏手机3S</t>
  </si>
  <si>
    <t>努比亚_红魔游戏手机3S</t>
  </si>
  <si>
    <t>NX629J</t>
  </si>
  <si>
    <t>2019年09月09</t>
  </si>
  <si>
    <t>A0217</t>
  </si>
  <si>
    <t>Z20</t>
  </si>
  <si>
    <t>努比亚Z20</t>
  </si>
  <si>
    <t>NX627J</t>
  </si>
  <si>
    <t>2019年08月16</t>
  </si>
  <si>
    <t>A0218</t>
  </si>
  <si>
    <t>ASUS_Z012DA</t>
  </si>
  <si>
    <t>A0219</t>
  </si>
  <si>
    <t>小米5</t>
  </si>
  <si>
    <t>MI5</t>
  </si>
  <si>
    <t>A0220</t>
  </si>
  <si>
    <t>K7</t>
  </si>
  <si>
    <t>OPPOK7</t>
  </si>
  <si>
    <t>PCRT01</t>
  </si>
  <si>
    <t>2020年08月4</t>
  </si>
  <si>
    <t>A0221</t>
  </si>
  <si>
    <t>PLAY</t>
  </si>
  <si>
    <t>努比亚PLAY</t>
  </si>
  <si>
    <t>NX615J</t>
  </si>
  <si>
    <t>A0222</t>
  </si>
  <si>
    <t>A37</t>
  </si>
  <si>
    <t>OPPOA37</t>
  </si>
  <si>
    <t>OPPOA37m</t>
  </si>
  <si>
    <t>A0223</t>
  </si>
  <si>
    <t>Z9MAX</t>
  </si>
  <si>
    <t>努比亚Z9MAX</t>
  </si>
  <si>
    <t>NX510J</t>
  </si>
  <si>
    <t>A0224</t>
  </si>
  <si>
    <t>华为_荣耀30</t>
  </si>
  <si>
    <t>BMH-AN20</t>
  </si>
  <si>
    <t>2020年04月21</t>
  </si>
  <si>
    <t>A0225</t>
  </si>
  <si>
    <t>2018年9月</t>
  </si>
  <si>
    <t>A0226</t>
  </si>
  <si>
    <t>小米_红米NOTE8</t>
  </si>
  <si>
    <t>RedmiNote8</t>
  </si>
  <si>
    <t>2019年08</t>
  </si>
  <si>
    <t>A0228</t>
  </si>
  <si>
    <t>魅族_魅蓝NOTE3</t>
  </si>
  <si>
    <t>m3note</t>
  </si>
  <si>
    <t>A0229</t>
  </si>
  <si>
    <t>Y53</t>
  </si>
  <si>
    <t>VIVOY53</t>
  </si>
  <si>
    <t>VIVOY53L</t>
  </si>
  <si>
    <t>A0230</t>
  </si>
  <si>
    <t>X9PLUS</t>
  </si>
  <si>
    <t>VIVOX9PLUS</t>
  </si>
  <si>
    <t>VIVOX9Plus</t>
  </si>
  <si>
    <t>Android 7.1.2</t>
  </si>
  <si>
    <t>2016年12月30日</t>
  </si>
  <si>
    <t>A0231</t>
  </si>
  <si>
    <t>ON7</t>
  </si>
  <si>
    <t>三星_GALAXYON7</t>
  </si>
  <si>
    <t>SM-G6100</t>
  </si>
  <si>
    <t>A0232</t>
  </si>
  <si>
    <t>华为6</t>
  </si>
  <si>
    <t>NCE-AL00</t>
  </si>
  <si>
    <t>A0236</t>
  </si>
  <si>
    <t>S6PRO</t>
  </si>
  <si>
    <t>金立S6PRO</t>
  </si>
  <si>
    <t>GIONEEGN9012</t>
  </si>
  <si>
    <t>1080*1920</t>
  </si>
  <si>
    <t>A0237</t>
  </si>
  <si>
    <t>LetvX500</t>
  </si>
  <si>
    <t>A0239</t>
  </si>
  <si>
    <t>锤子_坚果</t>
  </si>
  <si>
    <t>PRO2</t>
  </si>
  <si>
    <t>锤子_坚果PRO2</t>
  </si>
  <si>
    <t>OS105</t>
  </si>
  <si>
    <t>2017年11月7</t>
  </si>
  <si>
    <t>A0240</t>
  </si>
  <si>
    <t>FINDX2</t>
  </si>
  <si>
    <t>OPPOFINDX2</t>
  </si>
  <si>
    <t>PDEM10</t>
  </si>
  <si>
    <t>Android 11（开发者预览版）</t>
  </si>
  <si>
    <t>2020年3月1日</t>
  </si>
  <si>
    <t>A0241</t>
  </si>
  <si>
    <t>P9</t>
  </si>
  <si>
    <t>华为P9</t>
  </si>
  <si>
    <t>EVA-AL10</t>
  </si>
  <si>
    <t>A0242</t>
  </si>
  <si>
    <t>P9PLUS</t>
  </si>
  <si>
    <t>华为P9PLUS</t>
  </si>
  <si>
    <t>VIE-AL10</t>
  </si>
  <si>
    <t>A0243</t>
  </si>
  <si>
    <t>PRO2S</t>
  </si>
  <si>
    <t>锤子_坚果PRO2S</t>
  </si>
  <si>
    <t>OE106</t>
  </si>
  <si>
    <t>2018年08</t>
  </si>
  <si>
    <t>MATE9</t>
  </si>
  <si>
    <t>华为MATE9</t>
  </si>
  <si>
    <t>MHA-AL00</t>
  </si>
  <si>
    <t>A0245</t>
  </si>
  <si>
    <t>MAGIC</t>
  </si>
  <si>
    <t>华为_荣耀MAGIC</t>
  </si>
  <si>
    <t>NTS-AL00</t>
  </si>
  <si>
    <t>4A</t>
  </si>
  <si>
    <t>华为_荣耀4A</t>
  </si>
  <si>
    <t>SCL-TL00H</t>
  </si>
  <si>
    <t>A0247</t>
  </si>
  <si>
    <t>V9PLAY</t>
  </si>
  <si>
    <t>华为_荣耀V9PLAY</t>
  </si>
  <si>
    <t>JMM-AL10</t>
  </si>
  <si>
    <t>A0248</t>
  </si>
  <si>
    <t>X50</t>
  </si>
  <si>
    <t>VIVOX50</t>
  </si>
  <si>
    <t>V2001A</t>
  </si>
  <si>
    <t>A0249</t>
  </si>
  <si>
    <t>7TPRO</t>
  </si>
  <si>
    <t>一加7TPRO</t>
  </si>
  <si>
    <t>HD1910</t>
  </si>
  <si>
    <t>3120*1440</t>
  </si>
  <si>
    <t>2019年10月15</t>
  </si>
  <si>
    <t>A0250</t>
  </si>
  <si>
    <t>5A</t>
  </si>
  <si>
    <t>小米_红米5A</t>
  </si>
  <si>
    <t>Redmi5A</t>
  </si>
  <si>
    <t>2017年10月</t>
  </si>
  <si>
    <t>X23</t>
  </si>
  <si>
    <t>VIVOX23</t>
  </si>
  <si>
    <t>V1809A</t>
  </si>
  <si>
    <t xml:space="preserve">
2018年09月06日</t>
  </si>
  <si>
    <t>A0252</t>
  </si>
  <si>
    <t>A73</t>
  </si>
  <si>
    <t>OPPOA73</t>
  </si>
  <si>
    <t>OPPOA73t</t>
  </si>
  <si>
    <t>A0253</t>
  </si>
  <si>
    <t>A70</t>
  </si>
  <si>
    <t>三星_GALAXYA70</t>
  </si>
  <si>
    <t>SM-A7050</t>
  </si>
  <si>
    <t>2019年4月</t>
  </si>
  <si>
    <t>A0255</t>
  </si>
  <si>
    <t>小米_红米4</t>
  </si>
  <si>
    <t>Redmi4</t>
  </si>
  <si>
    <t>A0256</t>
  </si>
  <si>
    <t>7PRO</t>
  </si>
  <si>
    <t>一加7PRO</t>
  </si>
  <si>
    <t>GM1910</t>
  </si>
  <si>
    <t>2019年05月21</t>
  </si>
  <si>
    <t>R15</t>
  </si>
  <si>
    <t>OPPOR15</t>
  </si>
  <si>
    <t>PACM00</t>
  </si>
  <si>
    <t>2018年4月</t>
  </si>
  <si>
    <t>A0258</t>
  </si>
  <si>
    <t>X6PLUS</t>
  </si>
  <si>
    <t>VIVOX6PLUS</t>
  </si>
  <si>
    <t>vivoX6PlusD</t>
  </si>
  <si>
    <t>2015年12</t>
  </si>
  <si>
    <t>A0259</t>
  </si>
  <si>
    <t>A50S</t>
  </si>
  <si>
    <t>三星_GALAXYA50S</t>
  </si>
  <si>
    <t>SM-A5070</t>
  </si>
  <si>
    <t>2019年11</t>
  </si>
  <si>
    <t>A0260</t>
  </si>
  <si>
    <t>M2017</t>
  </si>
  <si>
    <t>金立M2017</t>
  </si>
  <si>
    <t>GiONEEM2017</t>
  </si>
  <si>
    <t>A0263</t>
  </si>
  <si>
    <t>4X</t>
  </si>
  <si>
    <t>小米_红米4X</t>
  </si>
  <si>
    <t>Redmi4X</t>
  </si>
  <si>
    <t>A0264</t>
  </si>
  <si>
    <t>Y83</t>
  </si>
  <si>
    <t>VIVOY83</t>
  </si>
  <si>
    <t>VIVOY83A</t>
  </si>
  <si>
    <t>2018年5月</t>
  </si>
  <si>
    <t>A0265</t>
  </si>
  <si>
    <t>M3</t>
  </si>
  <si>
    <t>8848M3</t>
  </si>
  <si>
    <t>A0266</t>
  </si>
  <si>
    <t>MATE10RS</t>
  </si>
  <si>
    <t>华为MATE10RS</t>
  </si>
  <si>
    <t>NEO-AL00</t>
  </si>
  <si>
    <t>2880*1440</t>
  </si>
  <si>
    <t>2018年04月12日</t>
  </si>
  <si>
    <t>A0267</t>
  </si>
  <si>
    <t>MAX</t>
  </si>
  <si>
    <t>小米MAX</t>
  </si>
  <si>
    <t>MIMAX</t>
  </si>
  <si>
    <t>A0268</t>
  </si>
  <si>
    <t>小米NOTE3</t>
  </si>
  <si>
    <t>MINote3</t>
  </si>
  <si>
    <t>A0269</t>
  </si>
  <si>
    <t>6PRO</t>
  </si>
  <si>
    <t>小米_红米6PRO</t>
  </si>
  <si>
    <t>Redmi6Pro</t>
  </si>
  <si>
    <t>A0270</t>
  </si>
  <si>
    <t>CC9E</t>
  </si>
  <si>
    <t>小米CC9E</t>
  </si>
  <si>
    <t>MICC9e</t>
  </si>
  <si>
    <t>A0271</t>
  </si>
  <si>
    <t>Y7S</t>
  </si>
  <si>
    <t>VIVOY7S</t>
  </si>
  <si>
    <t>V1913A</t>
  </si>
  <si>
    <t>2019年07</t>
  </si>
  <si>
    <t>A0272</t>
  </si>
  <si>
    <t>X21I</t>
  </si>
  <si>
    <t>VIVOX21I</t>
  </si>
  <si>
    <t>VIVOX21iA</t>
  </si>
  <si>
    <t>2248*1080</t>
  </si>
  <si>
    <t>X9</t>
  </si>
  <si>
    <t>VIVOX9</t>
  </si>
  <si>
    <t>2016年11月24日</t>
  </si>
  <si>
    <t>A0275</t>
  </si>
  <si>
    <t>Z1</t>
  </si>
  <si>
    <t>VIVO_IQOOZ1</t>
  </si>
  <si>
    <t>V1801A0</t>
  </si>
  <si>
    <t>2408*1080</t>
  </si>
  <si>
    <t>2020年5月19日</t>
  </si>
  <si>
    <t>A0276</t>
  </si>
  <si>
    <t>T9</t>
  </si>
  <si>
    <t>美图T9</t>
  </si>
  <si>
    <t>MP1710</t>
  </si>
  <si>
    <t>2018年6月</t>
  </si>
  <si>
    <t>A0277</t>
  </si>
  <si>
    <t>诺基亚</t>
  </si>
  <si>
    <t>6</t>
  </si>
  <si>
    <t>诺基亚6</t>
  </si>
  <si>
    <t>TA-1003</t>
  </si>
  <si>
    <t>2018-01-01T00:00:00.000Z</t>
  </si>
  <si>
    <t>A0278</t>
  </si>
  <si>
    <t>Y81S</t>
  </si>
  <si>
    <t>VIVOY81S</t>
  </si>
  <si>
    <t>V1732T</t>
  </si>
  <si>
    <t>2018年8月</t>
  </si>
  <si>
    <t>A0279</t>
  </si>
  <si>
    <t>小米_红米NOTE4</t>
  </si>
  <si>
    <t>RedmiNote4</t>
  </si>
  <si>
    <t>2016年</t>
  </si>
  <si>
    <t>A0280</t>
  </si>
  <si>
    <t>Z1I</t>
  </si>
  <si>
    <t>VIVOZ1I</t>
  </si>
  <si>
    <t>V1730DT</t>
  </si>
  <si>
    <t>A0281</t>
  </si>
  <si>
    <t>4S</t>
  </si>
  <si>
    <t>小米4S</t>
  </si>
  <si>
    <t>MI4S</t>
  </si>
  <si>
    <t>A0282</t>
  </si>
  <si>
    <t>MIX2S</t>
  </si>
  <si>
    <t>小米MIX2S</t>
  </si>
  <si>
    <t>2018年3月</t>
  </si>
  <si>
    <t>A0283</t>
  </si>
  <si>
    <t>A0284</t>
  </si>
  <si>
    <t>A0285</t>
  </si>
  <si>
    <t>XPLAY6</t>
  </si>
  <si>
    <t>VIVOXPLAY6</t>
  </si>
  <si>
    <t>VIVOXplay6</t>
  </si>
  <si>
    <t>MATE20PRO</t>
  </si>
  <si>
    <t>华为MATE20PRO</t>
  </si>
  <si>
    <t>LYA-AL00</t>
  </si>
  <si>
    <t>2018年10月</t>
  </si>
  <si>
    <t>A0287</t>
  </si>
  <si>
    <t>畅玩5C</t>
  </si>
  <si>
    <t>华为_荣耀畅玩5C</t>
  </si>
  <si>
    <t>NEM-UL10</t>
  </si>
  <si>
    <t>A0288</t>
  </si>
  <si>
    <t>魅族15</t>
  </si>
  <si>
    <t>MEIZUM15</t>
  </si>
  <si>
    <t>A0290</t>
  </si>
  <si>
    <t>AXON20</t>
  </si>
  <si>
    <t>中兴AXON20</t>
  </si>
  <si>
    <t>ZTEA2121</t>
  </si>
  <si>
    <t>2460*1080</t>
  </si>
  <si>
    <t>A0291</t>
  </si>
  <si>
    <t>Y71</t>
  </si>
  <si>
    <t>VIVOY71</t>
  </si>
  <si>
    <t>VIVOY71A</t>
  </si>
  <si>
    <t>A0292</t>
  </si>
  <si>
    <t>A40S</t>
  </si>
  <si>
    <t>三星_GALAXYA40S</t>
  </si>
  <si>
    <t>SM-A3050</t>
  </si>
  <si>
    <t>A0293</t>
  </si>
  <si>
    <t>Y69</t>
  </si>
  <si>
    <t>VIVOY69</t>
  </si>
  <si>
    <t>VIVOY69A</t>
  </si>
  <si>
    <t>R11</t>
  </si>
  <si>
    <t>OPPOR11</t>
  </si>
  <si>
    <t>A0297</t>
  </si>
  <si>
    <t>X10MAX</t>
  </si>
  <si>
    <t>华为_荣耀X10MAX</t>
  </si>
  <si>
    <t>KKG-AN00</t>
  </si>
  <si>
    <t>2020年07月02</t>
  </si>
  <si>
    <t>A0298</t>
  </si>
  <si>
    <t>NOTE9</t>
  </si>
  <si>
    <t>小米_红米NOTE9</t>
  </si>
  <si>
    <t>RedmiNote94G</t>
  </si>
  <si>
    <t>2020年11月26</t>
  </si>
  <si>
    <t>华为_荣耀10</t>
  </si>
  <si>
    <t>COL-AL10</t>
  </si>
  <si>
    <t>A0300</t>
  </si>
  <si>
    <t>7I</t>
  </si>
  <si>
    <t>华为_荣耀7I</t>
  </si>
  <si>
    <t>ATH-TL00H</t>
  </si>
  <si>
    <t>A0301</t>
  </si>
  <si>
    <t>NOTE9PRO</t>
  </si>
  <si>
    <t>小米_红米NOTE9PRO</t>
  </si>
  <si>
    <t>RedmiNote9Pro</t>
  </si>
  <si>
    <t>2020年12月1</t>
  </si>
  <si>
    <t>A0302</t>
  </si>
  <si>
    <t>GOOGLE_NEXUS5</t>
  </si>
  <si>
    <t>Nexus5</t>
  </si>
  <si>
    <t>R17</t>
  </si>
  <si>
    <t>OPPOR17</t>
  </si>
  <si>
    <t>PBEM00</t>
  </si>
  <si>
    <t>A0306</t>
  </si>
  <si>
    <t>OPPOR11st</t>
  </si>
  <si>
    <t>A0307</t>
  </si>
  <si>
    <t>ALE-TL00</t>
  </si>
  <si>
    <t>A0308</t>
  </si>
  <si>
    <t>RedmiNote9</t>
  </si>
  <si>
    <t>2020年12月01</t>
  </si>
  <si>
    <t>A0309</t>
  </si>
  <si>
    <t>MAX2</t>
  </si>
  <si>
    <t>小米MAX2</t>
  </si>
  <si>
    <t>MIMAX2</t>
  </si>
  <si>
    <t>2017年5月</t>
  </si>
  <si>
    <t>P10PLUS</t>
  </si>
  <si>
    <t>华为P10PLUS</t>
  </si>
  <si>
    <t>VKY-TL00</t>
  </si>
  <si>
    <t>A0311</t>
  </si>
  <si>
    <t>Z2</t>
  </si>
  <si>
    <t>联想Z2</t>
  </si>
  <si>
    <t>ZUKZ2</t>
  </si>
  <si>
    <t>A0312</t>
  </si>
  <si>
    <t>3X</t>
  </si>
  <si>
    <t>小米_红米3X</t>
  </si>
  <si>
    <t>Redmi3X</t>
  </si>
  <si>
    <t>A0313</t>
  </si>
  <si>
    <t>MATE9PRO</t>
  </si>
  <si>
    <t>华为MATE9PRO</t>
  </si>
  <si>
    <t>LON-AL00</t>
  </si>
  <si>
    <t>A0314</t>
  </si>
  <si>
    <t>5PLUS</t>
  </si>
  <si>
    <t>小米_红米5PLUS</t>
  </si>
  <si>
    <t>Redmi5Plus</t>
  </si>
  <si>
    <t>A0315</t>
  </si>
  <si>
    <t>NOTE5A</t>
  </si>
  <si>
    <t>小米_红米NOTE5A</t>
  </si>
  <si>
    <t>RedmiNote5A</t>
  </si>
  <si>
    <t>2018年8月21日</t>
  </si>
  <si>
    <t>A0316</t>
  </si>
  <si>
    <t>三星_GALAXYNOTE8</t>
  </si>
  <si>
    <t>SM-N9500</t>
  </si>
  <si>
    <t>2960*1440</t>
  </si>
  <si>
    <t>A0317</t>
  </si>
  <si>
    <t>X20PLUS</t>
  </si>
  <si>
    <t>VIVOX20PLUS</t>
  </si>
  <si>
    <t>VIVOX20Plus</t>
  </si>
  <si>
    <t>A0318</t>
  </si>
  <si>
    <t>2XL</t>
  </si>
  <si>
    <t>GOOGLE_PIXEL2XL</t>
  </si>
  <si>
    <t>Pixel2XL</t>
  </si>
  <si>
    <t>A0319</t>
  </si>
  <si>
    <t>Z5S</t>
  </si>
  <si>
    <t>联想Z5S</t>
  </si>
  <si>
    <t>LenovoL78071</t>
  </si>
  <si>
    <t>2018年12月24</t>
  </si>
  <si>
    <t>A0320</t>
  </si>
  <si>
    <t>M2畅玩版</t>
  </si>
  <si>
    <t>努比亚M2畅玩版</t>
  </si>
  <si>
    <t>NX907J</t>
  </si>
  <si>
    <t>2017年03月28</t>
  </si>
  <si>
    <t>A0321</t>
  </si>
  <si>
    <t>R11PLUS</t>
  </si>
  <si>
    <t>OPPOR11PLUS</t>
  </si>
  <si>
    <t>OPPOR11Pluskt</t>
  </si>
  <si>
    <t>A0322</t>
  </si>
  <si>
    <t>NOTEPRO</t>
  </si>
  <si>
    <t>小米NOTEPRO</t>
  </si>
  <si>
    <t>MINOTEPRO</t>
  </si>
  <si>
    <t>A0323</t>
  </si>
  <si>
    <t>NOVA2</t>
  </si>
  <si>
    <t>华为NOVA2</t>
  </si>
  <si>
    <t>PIC-AL00</t>
  </si>
  <si>
    <t>2017年06</t>
  </si>
  <si>
    <t>A0324</t>
  </si>
  <si>
    <t>魅族_魅蓝6</t>
  </si>
  <si>
    <t>MEIZUM6</t>
  </si>
  <si>
    <t>2017年09</t>
  </si>
  <si>
    <t>A0325</t>
  </si>
  <si>
    <t>小米_红米NOTE2</t>
  </si>
  <si>
    <t>RedmiNote2</t>
  </si>
  <si>
    <t>2015年08</t>
  </si>
  <si>
    <t>A0326</t>
  </si>
  <si>
    <t>魅族_魅蓝3S</t>
  </si>
  <si>
    <t>M3s</t>
  </si>
  <si>
    <t>A0327</t>
  </si>
  <si>
    <t>F4</t>
  </si>
  <si>
    <t>360F4</t>
  </si>
  <si>
    <t>1501-M02</t>
  </si>
  <si>
    <t>A0328</t>
  </si>
  <si>
    <t>C8</t>
  </si>
  <si>
    <t>三星_GALAXYC8</t>
  </si>
  <si>
    <t>SM-C7100</t>
  </si>
  <si>
    <t>A0331</t>
  </si>
  <si>
    <t>畅玩7C</t>
  </si>
  <si>
    <t>华为_荣耀畅玩7C</t>
  </si>
  <si>
    <t>LND-AL30</t>
  </si>
  <si>
    <t>2018年02</t>
  </si>
  <si>
    <t>A0332</t>
  </si>
  <si>
    <t>锋尚3</t>
  </si>
  <si>
    <t>酷派锋尚3</t>
  </si>
  <si>
    <t>Y803-8</t>
  </si>
  <si>
    <t>NOVA3I</t>
  </si>
  <si>
    <t>华为NOVA3I</t>
  </si>
  <si>
    <t>INE-AL00</t>
  </si>
  <si>
    <t>A0334</t>
  </si>
  <si>
    <t>S2</t>
  </si>
  <si>
    <t>小米_红米S2</t>
  </si>
  <si>
    <t>RedmiS2</t>
  </si>
  <si>
    <t>A0335</t>
  </si>
  <si>
    <t>3AXL</t>
  </si>
  <si>
    <t>GOOGLE_PIXEL3AXL</t>
  </si>
  <si>
    <t>Pixel3aXL</t>
  </si>
  <si>
    <t>A0336</t>
  </si>
  <si>
    <t>EVA-AL00</t>
  </si>
  <si>
    <t>A0337</t>
  </si>
  <si>
    <t>10XPRO</t>
  </si>
  <si>
    <t>小米_红米10XPRO</t>
  </si>
  <si>
    <t>M2004J7BC</t>
  </si>
  <si>
    <t>2020年05</t>
  </si>
  <si>
    <t>A0338</t>
  </si>
  <si>
    <t>S7</t>
  </si>
  <si>
    <t>VIVOS7</t>
  </si>
  <si>
    <t>V2020A</t>
  </si>
  <si>
    <t>2020年08月03</t>
  </si>
  <si>
    <t>A0339</t>
  </si>
  <si>
    <t>S20FE</t>
  </si>
  <si>
    <t>三星_GALAXYS20FE</t>
  </si>
  <si>
    <t>SM-G7810</t>
  </si>
  <si>
    <t>2020年10月21</t>
  </si>
  <si>
    <t>A0340</t>
  </si>
  <si>
    <t>U1X</t>
  </si>
  <si>
    <t>VIVO_IQOOU1X</t>
  </si>
  <si>
    <t>V2065A</t>
  </si>
  <si>
    <t>2020年11</t>
  </si>
  <si>
    <t>A0341</t>
  </si>
  <si>
    <t>S7E</t>
  </si>
  <si>
    <t>VIVOS7E</t>
  </si>
  <si>
    <t>V2031A</t>
  </si>
  <si>
    <t>2020年11月11</t>
  </si>
  <si>
    <t>A0342</t>
  </si>
  <si>
    <t>Desire20PRO</t>
  </si>
  <si>
    <t>HTCDesire20PRO</t>
  </si>
  <si>
    <t>6.5</t>
  </si>
  <si>
    <t>2340x1080</t>
  </si>
  <si>
    <t>2020年6月16日</t>
  </si>
  <si>
    <t>A0343</t>
  </si>
  <si>
    <t>N6LITE</t>
  </si>
  <si>
    <t>360N6LITE</t>
  </si>
  <si>
    <t>1713-A01</t>
  </si>
  <si>
    <t>2017年12月1日</t>
  </si>
  <si>
    <t>A0344</t>
  </si>
  <si>
    <t>9A</t>
  </si>
  <si>
    <t>小米_红米9A</t>
  </si>
  <si>
    <t>Redmi9A</t>
  </si>
  <si>
    <t>2020年08月01</t>
  </si>
  <si>
    <t>A0345</t>
  </si>
  <si>
    <t>9PRO</t>
  </si>
  <si>
    <t>小米9PRO</t>
  </si>
  <si>
    <t>Mi9Pro5G</t>
  </si>
  <si>
    <t>2019年09月27</t>
  </si>
  <si>
    <t>A0346</t>
  </si>
  <si>
    <t>F103</t>
  </si>
  <si>
    <t>金立F103</t>
  </si>
  <si>
    <t>GiONEEF103</t>
  </si>
  <si>
    <t>720*1280</t>
  </si>
  <si>
    <t>2015年6月1日</t>
  </si>
  <si>
    <t>A0347</t>
  </si>
  <si>
    <t>魅族_魅蓝MAX</t>
  </si>
  <si>
    <t>M3Max</t>
  </si>
  <si>
    <t>2016年9月1日</t>
  </si>
  <si>
    <t>A0348</t>
  </si>
  <si>
    <t>魅族_魅蓝S6</t>
  </si>
  <si>
    <t>Meizus6</t>
  </si>
  <si>
    <t>2018年1月1日</t>
  </si>
  <si>
    <t>A0349</t>
  </si>
  <si>
    <t>小米_红米6</t>
  </si>
  <si>
    <t>Redmi6</t>
  </si>
  <si>
    <t>A0350</t>
  </si>
  <si>
    <t>V6</t>
  </si>
  <si>
    <t>美图V6</t>
  </si>
  <si>
    <t>MP1605</t>
  </si>
  <si>
    <t>2017年11月23日</t>
  </si>
  <si>
    <t>NOTE8PRO</t>
  </si>
  <si>
    <t>小米_红米NOTE8PRO</t>
  </si>
  <si>
    <t>RedmiNote8Pro</t>
  </si>
  <si>
    <t>2019年5月</t>
  </si>
  <si>
    <t>A0352</t>
  </si>
  <si>
    <t>A59S</t>
  </si>
  <si>
    <t>OPPOA59S</t>
  </si>
  <si>
    <t>OPPOA59s</t>
  </si>
  <si>
    <t>A0354</t>
  </si>
  <si>
    <t>2019年09月24</t>
  </si>
  <si>
    <t>A0355</t>
  </si>
  <si>
    <t>K30I</t>
  </si>
  <si>
    <t>小米_红米K30I</t>
  </si>
  <si>
    <t>RedmiK30i5G</t>
  </si>
  <si>
    <t>2020年7月4日</t>
  </si>
  <si>
    <t>A0356</t>
  </si>
  <si>
    <t>2018年5月1日</t>
  </si>
  <si>
    <t>A0357</t>
  </si>
  <si>
    <t>努比亚N1</t>
  </si>
  <si>
    <t>NX541J</t>
  </si>
  <si>
    <t>2016年7月1日</t>
  </si>
  <si>
    <t>A0358</t>
  </si>
  <si>
    <t>G6</t>
  </si>
  <si>
    <t>LGG6</t>
  </si>
  <si>
    <t>LGM-G600L</t>
  </si>
  <si>
    <t>2017年2月1日</t>
  </si>
  <si>
    <t>A0359</t>
  </si>
  <si>
    <t>乐2</t>
  </si>
  <si>
    <t>乐视_乐2</t>
  </si>
  <si>
    <t>LeX620</t>
  </si>
  <si>
    <t>2016年4月1日</t>
  </si>
  <si>
    <t>NOVA7SE</t>
  </si>
  <si>
    <t>华为NOVA7SE</t>
  </si>
  <si>
    <t>CDY-AN00</t>
  </si>
  <si>
    <t>2020年04月28</t>
  </si>
  <si>
    <t>A0362</t>
  </si>
  <si>
    <t>诺基亚X5</t>
  </si>
  <si>
    <t>TA-1109</t>
  </si>
  <si>
    <t>2018年7月1日</t>
  </si>
  <si>
    <t>A0363</t>
  </si>
  <si>
    <t>X6</t>
  </si>
  <si>
    <t>诺基亚X6</t>
  </si>
  <si>
    <t>NokiaX6</t>
  </si>
  <si>
    <t>A0364</t>
  </si>
  <si>
    <t>畅享10E</t>
  </si>
  <si>
    <t>华为畅享10E</t>
  </si>
  <si>
    <t>MED-AL20</t>
  </si>
  <si>
    <t>2020年3月1</t>
  </si>
  <si>
    <t>A0365</t>
  </si>
  <si>
    <t>6X</t>
  </si>
  <si>
    <t>小米6X</t>
  </si>
  <si>
    <t>MI6X</t>
  </si>
  <si>
    <t>2018年4月1日</t>
  </si>
  <si>
    <t>A0366</t>
  </si>
  <si>
    <t>6A</t>
  </si>
  <si>
    <t>小米_红米6A</t>
  </si>
  <si>
    <t>Redmi6A</t>
  </si>
  <si>
    <t>2018年6月1日</t>
  </si>
  <si>
    <t>A0367</t>
  </si>
  <si>
    <t>黑莓</t>
  </si>
  <si>
    <t>KEYONE</t>
  </si>
  <si>
    <t>黑莓KEYONE</t>
  </si>
  <si>
    <t>BBB100-4</t>
  </si>
  <si>
    <t>1620*1080</t>
  </si>
  <si>
    <t>2017年4月1日</t>
  </si>
  <si>
    <t>A0368</t>
  </si>
  <si>
    <t>M8</t>
  </si>
  <si>
    <t>美图M8</t>
  </si>
  <si>
    <t>MP1603</t>
  </si>
  <si>
    <t>2017年5月1日</t>
  </si>
  <si>
    <t>A0369</t>
  </si>
  <si>
    <t>METAL</t>
  </si>
  <si>
    <t>魅族_魅蓝METAL</t>
  </si>
  <si>
    <t>m1metal</t>
  </si>
  <si>
    <t>2015年10月1日</t>
  </si>
  <si>
    <t>A0370</t>
  </si>
  <si>
    <t>2016年1月1日</t>
  </si>
  <si>
    <t>A0371</t>
  </si>
  <si>
    <t>X50PRO</t>
  </si>
  <si>
    <t>VIVOX50PRO</t>
  </si>
  <si>
    <t>V2005A</t>
  </si>
  <si>
    <t>A0372</t>
  </si>
  <si>
    <t>MYPRAGUE</t>
  </si>
  <si>
    <t>努比亚MYPRAGUE</t>
  </si>
  <si>
    <t>NX513J</t>
  </si>
  <si>
    <t>2015年07</t>
  </si>
  <si>
    <t>A0373</t>
  </si>
  <si>
    <t>S6EDGE+</t>
  </si>
  <si>
    <t>三星_GALAXYS6EDGE+</t>
  </si>
  <si>
    <t>SM-G928S</t>
  </si>
  <si>
    <t>2015年8月1日</t>
  </si>
  <si>
    <t>NEXA</t>
  </si>
  <si>
    <t>VIVONEXA</t>
  </si>
  <si>
    <t>2316*1080</t>
  </si>
  <si>
    <t>A0375</t>
  </si>
  <si>
    <t>一加6</t>
  </si>
  <si>
    <t>ONEPLUSA6000</t>
  </si>
  <si>
    <t>Y85</t>
  </si>
  <si>
    <t>VIVOY85</t>
  </si>
  <si>
    <t>vivoY85A</t>
  </si>
  <si>
    <t>2018年3月1日</t>
  </si>
  <si>
    <t>A0377</t>
  </si>
  <si>
    <t>MEIZU15</t>
  </si>
  <si>
    <t>A0378</t>
  </si>
  <si>
    <t>畅享8E青春版</t>
  </si>
  <si>
    <t>华为畅享8E青春版</t>
  </si>
  <si>
    <t>DRA-AL00</t>
  </si>
  <si>
    <t>A0379</t>
  </si>
  <si>
    <t>MATE30EPRO</t>
  </si>
  <si>
    <t>华为MATE30EPRO</t>
  </si>
  <si>
    <t>LIO-AN00m</t>
  </si>
  <si>
    <t>2400*1176</t>
  </si>
  <si>
    <t>2020年10月30</t>
  </si>
  <si>
    <t>A0380</t>
  </si>
  <si>
    <t>畅玩7</t>
  </si>
  <si>
    <t>华为_荣耀畅玩7</t>
  </si>
  <si>
    <t>DUA-AL00</t>
  </si>
  <si>
    <t>A0381</t>
  </si>
  <si>
    <t>第一代</t>
  </si>
  <si>
    <t>GOOGLE_PIXEL第一代</t>
  </si>
  <si>
    <t>Pixel</t>
  </si>
  <si>
    <t>2016年6月1日</t>
  </si>
  <si>
    <t>P40PRO</t>
  </si>
  <si>
    <t>华为P40PRO</t>
  </si>
  <si>
    <t>ELS-AN00</t>
  </si>
  <si>
    <t>HarmonyOS 2.0</t>
  </si>
  <si>
    <t>2640*1200</t>
  </si>
  <si>
    <t>2020年3月26</t>
  </si>
  <si>
    <t>A0383</t>
  </si>
  <si>
    <t>P40PRO+</t>
  </si>
  <si>
    <t>华为P40PRO+</t>
  </si>
  <si>
    <t>ELS-AN10</t>
  </si>
  <si>
    <t>2020年6月1</t>
  </si>
  <si>
    <t>A0384</t>
  </si>
  <si>
    <t>V2020</t>
  </si>
  <si>
    <t>中兴V2020</t>
  </si>
  <si>
    <t>ZTE8010</t>
  </si>
  <si>
    <t>1640*720</t>
  </si>
  <si>
    <t>2020年10月19</t>
  </si>
  <si>
    <t>A0385</t>
  </si>
  <si>
    <t>NOTE5</t>
  </si>
  <si>
    <t>小米_红米NOTE5</t>
  </si>
  <si>
    <t>RedmiNote5</t>
  </si>
  <si>
    <t>2018年3月20</t>
  </si>
  <si>
    <t>A0386</t>
  </si>
  <si>
    <t>C5PRO</t>
  </si>
  <si>
    <t>三星_GALAXYC5PRO</t>
  </si>
  <si>
    <t>SM-C5010</t>
  </si>
  <si>
    <t>2017年3月1日</t>
  </si>
  <si>
    <t>A0387</t>
  </si>
  <si>
    <t>2016年10月25</t>
  </si>
  <si>
    <t>A0388</t>
  </si>
  <si>
    <t>8A</t>
  </si>
  <si>
    <t>小米_红米8A</t>
  </si>
  <si>
    <t>Redmi8A</t>
  </si>
  <si>
    <t>A0389</t>
  </si>
  <si>
    <t>Y55</t>
  </si>
  <si>
    <t>VIVOY55</t>
  </si>
  <si>
    <t>vivoY55A</t>
  </si>
  <si>
    <t>A0390</t>
  </si>
  <si>
    <t>畅享8E</t>
  </si>
  <si>
    <t>华为畅享8E</t>
  </si>
  <si>
    <t>ATU-AL10</t>
  </si>
  <si>
    <t>A0391</t>
  </si>
  <si>
    <t>畅玩6A</t>
  </si>
  <si>
    <t>华为_荣耀畅玩6A</t>
  </si>
  <si>
    <t>DLI-AL10</t>
  </si>
  <si>
    <t>2017年5月25日</t>
  </si>
  <si>
    <t>A0392</t>
  </si>
  <si>
    <t>9青春版</t>
  </si>
  <si>
    <t>华为_荣耀9青春版</t>
  </si>
  <si>
    <t>LLD-AL00</t>
  </si>
  <si>
    <t>2017年12月26日</t>
  </si>
  <si>
    <t>A0393</t>
  </si>
  <si>
    <t>A9STAR</t>
  </si>
  <si>
    <t>三星_GALAXYA9STAR</t>
  </si>
  <si>
    <t>SM-G8850</t>
  </si>
  <si>
    <t>A0394</t>
  </si>
  <si>
    <t>A9STARLITE</t>
  </si>
  <si>
    <t>三星_GALAXYA9STARLITE</t>
  </si>
  <si>
    <t>SM-A6050</t>
  </si>
  <si>
    <t>2220*1080</t>
  </si>
  <si>
    <t>2018年6月15日</t>
  </si>
  <si>
    <t>A0395</t>
  </si>
  <si>
    <t>X21UD</t>
  </si>
  <si>
    <t>VIVOX21UD</t>
  </si>
  <si>
    <t>X21UDA</t>
  </si>
  <si>
    <t>2018年3月24日</t>
  </si>
  <si>
    <t>A0396</t>
  </si>
  <si>
    <t>Y79</t>
  </si>
  <si>
    <t>VIVOY79</t>
  </si>
  <si>
    <t>vivoY79A</t>
  </si>
  <si>
    <t>2017年11月1日</t>
  </si>
  <si>
    <t>A0397</t>
  </si>
  <si>
    <t>A79</t>
  </si>
  <si>
    <t>OPPOA79</t>
  </si>
  <si>
    <t>OPPOA79kt</t>
  </si>
  <si>
    <t>A0398</t>
  </si>
  <si>
    <t>S轻奢版</t>
  </si>
  <si>
    <t>三星_GALAXYS轻奢版</t>
  </si>
  <si>
    <t>SM-G8750</t>
  </si>
  <si>
    <t>A0399</t>
  </si>
  <si>
    <t>NOVA</t>
  </si>
  <si>
    <t>华为NOVA</t>
  </si>
  <si>
    <t>HUAWEICAZ-AL10</t>
  </si>
  <si>
    <t>2016年10月1日</t>
  </si>
  <si>
    <t>A0400</t>
  </si>
  <si>
    <t>M6</t>
  </si>
  <si>
    <t>金立M6</t>
  </si>
  <si>
    <t>GIONEEGN8003</t>
  </si>
  <si>
    <t>2016年8月1日</t>
  </si>
  <si>
    <t>A0401</t>
  </si>
  <si>
    <t>S11</t>
  </si>
  <si>
    <t>金立S11</t>
  </si>
  <si>
    <t>GIONEES11</t>
  </si>
  <si>
    <t>2017年12月4日</t>
  </si>
  <si>
    <t>A0402</t>
  </si>
  <si>
    <t>NOTE6</t>
  </si>
  <si>
    <t>魅族_魅蓝NOTE6</t>
  </si>
  <si>
    <t>M6Note6</t>
  </si>
  <si>
    <t>2017年9月1日</t>
  </si>
  <si>
    <t>A0403</t>
  </si>
  <si>
    <t>T8</t>
  </si>
  <si>
    <t>美图T8</t>
  </si>
  <si>
    <t>MP1602</t>
  </si>
  <si>
    <t>2017年2月21日</t>
  </si>
  <si>
    <t>A0404</t>
  </si>
  <si>
    <t>T8S</t>
  </si>
  <si>
    <t>美图T8S</t>
  </si>
  <si>
    <t>MP1701</t>
  </si>
  <si>
    <t>A0405</t>
  </si>
  <si>
    <t>M6S</t>
  </si>
  <si>
    <t>美图M6S</t>
  </si>
  <si>
    <t>MP1512</t>
  </si>
  <si>
    <t>2016年12月1日</t>
  </si>
  <si>
    <t>A0406</t>
  </si>
  <si>
    <t>VIVOX6</t>
  </si>
  <si>
    <t>VIVOX6A</t>
  </si>
  <si>
    <t>2015年12月1日</t>
  </si>
  <si>
    <t>A0407</t>
  </si>
  <si>
    <t>小米_红米5</t>
  </si>
  <si>
    <t>Redmi5</t>
  </si>
  <si>
    <t>2017年12月12日</t>
  </si>
  <si>
    <t>A0408</t>
  </si>
  <si>
    <t>3T</t>
  </si>
  <si>
    <t>一加3T</t>
  </si>
  <si>
    <t>ONEPLUSA3010</t>
  </si>
  <si>
    <t>2016年11月1日</t>
  </si>
  <si>
    <t>A0409</t>
  </si>
  <si>
    <t>U1</t>
  </si>
  <si>
    <t>VIVO_IQOOU1</t>
  </si>
  <si>
    <t>V2023A</t>
  </si>
  <si>
    <t>2020年7月1日</t>
  </si>
  <si>
    <t>A0410</t>
  </si>
  <si>
    <t>A0411</t>
  </si>
  <si>
    <t>NOTE4X</t>
  </si>
  <si>
    <t>小米_红米NOTE4X</t>
  </si>
  <si>
    <t>RedmiNote4X</t>
  </si>
  <si>
    <t>2017年2</t>
  </si>
  <si>
    <t>A0412</t>
  </si>
  <si>
    <t>Y75</t>
  </si>
  <si>
    <t>VIVOY75</t>
  </si>
  <si>
    <t>vivoY75A</t>
  </si>
  <si>
    <t>2017年12</t>
  </si>
  <si>
    <t>A0413</t>
  </si>
  <si>
    <t>NOTE7PRO</t>
  </si>
  <si>
    <t>小米_红米NOTE7PRO</t>
  </si>
  <si>
    <t>RedmiNote7Pro</t>
  </si>
  <si>
    <t>2019年3</t>
  </si>
  <si>
    <t>A0414</t>
  </si>
  <si>
    <t>A0415</t>
  </si>
  <si>
    <t>魅族17</t>
  </si>
  <si>
    <t>MEIZU17</t>
  </si>
  <si>
    <t>2020年5月8</t>
  </si>
  <si>
    <t>A0416</t>
  </si>
  <si>
    <t>XT1650</t>
  </si>
  <si>
    <t>MOTOZ</t>
  </si>
  <si>
    <t>A0417</t>
  </si>
  <si>
    <t>X9I</t>
  </si>
  <si>
    <t>VIVOX9I</t>
  </si>
  <si>
    <t>VIVOX9i</t>
  </si>
  <si>
    <t>A0418</t>
  </si>
  <si>
    <t>S10</t>
  </si>
  <si>
    <t>金立S10</t>
  </si>
  <si>
    <t>GIONEES10</t>
  </si>
  <si>
    <t>2017年6月1日</t>
  </si>
  <si>
    <t>A0419</t>
  </si>
  <si>
    <t>A0420</t>
  </si>
  <si>
    <t>X6SPLUS</t>
  </si>
  <si>
    <t>VIVOX6SPLUS</t>
  </si>
  <si>
    <t>vivoX6SPlusD</t>
  </si>
  <si>
    <t>A0421</t>
  </si>
  <si>
    <t>畅玩7A</t>
  </si>
  <si>
    <t>华为_荣耀畅玩7A</t>
  </si>
  <si>
    <t>AUM-AL00</t>
  </si>
  <si>
    <t>A0422</t>
  </si>
  <si>
    <t>ONEM8ET</t>
  </si>
  <si>
    <t>HTCONEM8ET</t>
  </si>
  <si>
    <t>HTCM8ET</t>
  </si>
  <si>
    <t>2014年10月1日</t>
  </si>
  <si>
    <t>A0423</t>
  </si>
  <si>
    <t>F4S</t>
  </si>
  <si>
    <t>360F4S</t>
  </si>
  <si>
    <t>A0424</t>
  </si>
  <si>
    <t>A7</t>
  </si>
  <si>
    <t>三星_GALAXYA7</t>
  </si>
  <si>
    <t>SM-A7000</t>
  </si>
  <si>
    <t>2015年1月1日</t>
  </si>
  <si>
    <t>A0425</t>
  </si>
  <si>
    <t>小米_红米9</t>
  </si>
  <si>
    <t>Redmi9</t>
  </si>
  <si>
    <t>2020年06月24</t>
  </si>
  <si>
    <t>A0426</t>
  </si>
  <si>
    <t>美图M6</t>
  </si>
  <si>
    <t>MP1503</t>
  </si>
  <si>
    <t>2016年6</t>
  </si>
  <si>
    <t>A0427</t>
  </si>
  <si>
    <t>TCL</t>
  </si>
  <si>
    <t>TCL580</t>
  </si>
  <si>
    <t>2016年10月10日</t>
  </si>
  <si>
    <t>A0428</t>
  </si>
  <si>
    <t>魅族_魅蓝5</t>
  </si>
  <si>
    <t>M5</t>
  </si>
  <si>
    <t>A0429</t>
  </si>
  <si>
    <t>15PLUS</t>
  </si>
  <si>
    <t>魅族15PLUS</t>
  </si>
  <si>
    <t>15Plus</t>
  </si>
  <si>
    <t>A0430</t>
  </si>
  <si>
    <t>F6L</t>
  </si>
  <si>
    <t>金立F6L</t>
  </si>
  <si>
    <t>GIONEEF6L</t>
  </si>
  <si>
    <t>A0431</t>
  </si>
  <si>
    <t>F5</t>
  </si>
  <si>
    <t>金立F5</t>
  </si>
  <si>
    <t>GIONEEF5</t>
  </si>
  <si>
    <t>2017年1月1日</t>
  </si>
  <si>
    <t>A0432</t>
  </si>
  <si>
    <t>CC9美图版</t>
  </si>
  <si>
    <t>小米CC9美图版</t>
  </si>
  <si>
    <t>CC9美图定制版</t>
  </si>
  <si>
    <t>A0433</t>
  </si>
  <si>
    <t>云创通</t>
  </si>
  <si>
    <t>YCT11</t>
  </si>
  <si>
    <t>云创通YCT11</t>
  </si>
  <si>
    <t>A0434</t>
  </si>
  <si>
    <t>Z3I</t>
  </si>
  <si>
    <t>VIVOZ3I</t>
  </si>
  <si>
    <t>V1813A</t>
  </si>
  <si>
    <t>A0435</t>
  </si>
  <si>
    <t>OPPO_REALME</t>
  </si>
  <si>
    <t>X青春版</t>
  </si>
  <si>
    <t>OPPO_REALMEX青春版</t>
  </si>
  <si>
    <t>RMX1851</t>
  </si>
  <si>
    <t>2019年5月15</t>
  </si>
  <si>
    <t>A0436</t>
  </si>
  <si>
    <t>小米_红米7</t>
  </si>
  <si>
    <t>Redmi7</t>
  </si>
  <si>
    <t>A0437</t>
  </si>
  <si>
    <t>S8</t>
  </si>
  <si>
    <t>三星_GALAXYS8</t>
  </si>
  <si>
    <t>SM-G9500</t>
  </si>
  <si>
    <t>Android 8</t>
  </si>
  <si>
    <t>A0438</t>
  </si>
  <si>
    <t>VIVOU3</t>
  </si>
  <si>
    <t>V1941A</t>
  </si>
  <si>
    <t>2019年10</t>
  </si>
  <si>
    <t>A0439</t>
  </si>
  <si>
    <t>V526</t>
  </si>
  <si>
    <t>飞利浦V526</t>
  </si>
  <si>
    <t>Philips V526</t>
  </si>
  <si>
    <t>2015年9月1日</t>
  </si>
  <si>
    <t>A0440</t>
  </si>
  <si>
    <t>V8</t>
  </si>
  <si>
    <t>魅族_魅蓝V8</t>
  </si>
  <si>
    <t>M816Q</t>
  </si>
  <si>
    <t>A0441</t>
  </si>
  <si>
    <t>L1M</t>
  </si>
  <si>
    <t>朵唯L1M</t>
  </si>
  <si>
    <t>DOOVL1M</t>
  </si>
  <si>
    <t>A0442</t>
  </si>
  <si>
    <t>U3X</t>
  </si>
  <si>
    <t>VIVOU3X</t>
  </si>
  <si>
    <t>V1928A</t>
  </si>
  <si>
    <t>1544*720</t>
  </si>
  <si>
    <t>2019年09</t>
  </si>
  <si>
    <t>A0443</t>
  </si>
  <si>
    <t>A3890</t>
  </si>
  <si>
    <t>联想A3890</t>
  </si>
  <si>
    <t>LenovoA3890</t>
  </si>
  <si>
    <t>2015年11</t>
  </si>
  <si>
    <t>A0444</t>
  </si>
  <si>
    <t>A83</t>
  </si>
  <si>
    <t>OPPOA83</t>
  </si>
  <si>
    <t>2017年12月29日</t>
  </si>
  <si>
    <t>A0445</t>
  </si>
  <si>
    <t>A77</t>
  </si>
  <si>
    <t>OPPOA77</t>
  </si>
  <si>
    <t>2017年7月1日</t>
  </si>
  <si>
    <t>A0446</t>
  </si>
  <si>
    <t>16X</t>
  </si>
  <si>
    <t>魅族16X</t>
  </si>
  <si>
    <t>A0447</t>
  </si>
  <si>
    <t>MX5</t>
  </si>
  <si>
    <t>魅族MX5</t>
  </si>
  <si>
    <t>A0448</t>
  </si>
  <si>
    <t>vivoY83</t>
  </si>
  <si>
    <t>A0449</t>
  </si>
  <si>
    <t>RENO10倍变焦版</t>
  </si>
  <si>
    <t>OPPORENO10倍变焦版</t>
  </si>
  <si>
    <t>PCCM00</t>
  </si>
  <si>
    <t>2019年04月10</t>
  </si>
  <si>
    <t>A0450</t>
  </si>
  <si>
    <t>一加3</t>
  </si>
  <si>
    <t>ONELUSA3000</t>
  </si>
  <si>
    <t>A0451</t>
  </si>
  <si>
    <t>RENO2</t>
  </si>
  <si>
    <t>OPPORENO2</t>
  </si>
  <si>
    <t>PCKM00</t>
  </si>
  <si>
    <t>2019年9月1日</t>
  </si>
  <si>
    <t>A0452</t>
  </si>
  <si>
    <t>OPPOA77t</t>
  </si>
  <si>
    <t>A0453</t>
  </si>
  <si>
    <t>PRO6</t>
  </si>
  <si>
    <t>魅族PRO6</t>
  </si>
  <si>
    <t>A0454</t>
  </si>
  <si>
    <t>2018年06</t>
  </si>
  <si>
    <t>A0455</t>
  </si>
  <si>
    <t>PRO6PLUS</t>
  </si>
  <si>
    <t>魅族PRO6PLUS</t>
  </si>
  <si>
    <t>PRO6Plus</t>
  </si>
  <si>
    <t>A0456</t>
  </si>
  <si>
    <t>NX563J</t>
  </si>
  <si>
    <t>A0457</t>
  </si>
  <si>
    <t>小米_红米8</t>
  </si>
  <si>
    <t>Redmi8</t>
  </si>
  <si>
    <t>A0458</t>
  </si>
  <si>
    <t>vivoY71A</t>
  </si>
  <si>
    <t>X9S</t>
  </si>
  <si>
    <t>VIVOX9S</t>
  </si>
  <si>
    <t>VIVOX9sL</t>
  </si>
  <si>
    <t>A0460</t>
  </si>
  <si>
    <t>M8S</t>
  </si>
  <si>
    <t>美图M8S</t>
  </si>
  <si>
    <t>MP1709</t>
  </si>
  <si>
    <t>2017年10月26</t>
  </si>
  <si>
    <t>A0461</t>
  </si>
  <si>
    <t>NEO855版</t>
  </si>
  <si>
    <t>VIVO_IQOONEO855版</t>
  </si>
  <si>
    <t>V1936A</t>
  </si>
  <si>
    <t>2019年11月01</t>
  </si>
  <si>
    <t>A0463</t>
  </si>
  <si>
    <t>V3M</t>
  </si>
  <si>
    <t>VIVOV3M</t>
  </si>
  <si>
    <t>vivoV3MA</t>
  </si>
  <si>
    <t>A0464</t>
  </si>
  <si>
    <t>一加5</t>
  </si>
  <si>
    <t>ONEPLUSA5000</t>
  </si>
  <si>
    <t>A0465</t>
  </si>
  <si>
    <t>PRO</t>
  </si>
  <si>
    <t>锤子_坚果PRO</t>
  </si>
  <si>
    <t>OD105</t>
  </si>
  <si>
    <t>2017年5月9</t>
  </si>
  <si>
    <t>A0466</t>
  </si>
  <si>
    <t>E2</t>
  </si>
  <si>
    <t>魅族_魅蓝E2</t>
  </si>
  <si>
    <t>M2E</t>
  </si>
  <si>
    <t>A0467</t>
  </si>
  <si>
    <t>5T</t>
  </si>
  <si>
    <t>一加5T</t>
  </si>
  <si>
    <t>ONEPLUSA5010</t>
  </si>
  <si>
    <t>A0468</t>
  </si>
  <si>
    <t>畅享9E</t>
  </si>
  <si>
    <t>华为畅享9E</t>
  </si>
  <si>
    <t>MRD-TL00</t>
  </si>
  <si>
    <t>2019年3月25</t>
  </si>
  <si>
    <t>A5</t>
  </si>
  <si>
    <t>OPPOA5</t>
  </si>
  <si>
    <t>PBAM00</t>
  </si>
  <si>
    <t>2018年7月5日</t>
  </si>
  <si>
    <t>A0470</t>
  </si>
  <si>
    <t>R9PLUS</t>
  </si>
  <si>
    <t>OPPOR9PLUS</t>
  </si>
  <si>
    <t>OPPOR9Plustm a</t>
  </si>
  <si>
    <t>2016年3月1日</t>
  </si>
  <si>
    <t>A0471</t>
  </si>
  <si>
    <t>R7S</t>
  </si>
  <si>
    <t>OPPOR7S</t>
  </si>
  <si>
    <t>OPPOR7s</t>
  </si>
  <si>
    <t>A0472</t>
  </si>
  <si>
    <t>BLADEA2</t>
  </si>
  <si>
    <t>中兴BLADEA2</t>
  </si>
  <si>
    <t>ZETBV0720</t>
  </si>
  <si>
    <t>A0473</t>
  </si>
  <si>
    <t>M30S</t>
  </si>
  <si>
    <t>三星_GALAXYM30S</t>
  </si>
  <si>
    <t>SM-M3070</t>
  </si>
  <si>
    <t>A0474</t>
  </si>
  <si>
    <t>金钢2</t>
  </si>
  <si>
    <t>金立金钢2</t>
  </si>
  <si>
    <t>GN5005</t>
  </si>
  <si>
    <t>A0475</t>
  </si>
  <si>
    <t>A53</t>
  </si>
  <si>
    <t>OPPOA53</t>
  </si>
  <si>
    <t>OPPOA53m</t>
  </si>
  <si>
    <t>2015年11月1日</t>
  </si>
  <si>
    <t>A0476</t>
  </si>
  <si>
    <t>鹰眼3</t>
  </si>
  <si>
    <t>华硕鹰眼3</t>
  </si>
  <si>
    <t>ASUS_Z01HDA</t>
  </si>
  <si>
    <t>A0477</t>
  </si>
  <si>
    <t>小米3</t>
  </si>
  <si>
    <t>MI3</t>
  </si>
  <si>
    <t>2013年9月9</t>
  </si>
  <si>
    <t>A0478</t>
  </si>
  <si>
    <t>G9PLUS</t>
  </si>
  <si>
    <t>华为G9PLUS</t>
  </si>
  <si>
    <t>MLA-UL00</t>
  </si>
  <si>
    <t>2016年8月18</t>
  </si>
  <si>
    <t>A0479</t>
  </si>
  <si>
    <t>魅族_魅蓝A5</t>
  </si>
  <si>
    <t>MA5</t>
  </si>
  <si>
    <t>A0480</t>
  </si>
  <si>
    <t>7PLUS</t>
  </si>
  <si>
    <t>诺基亚7PLUS</t>
  </si>
  <si>
    <t>TA-1062</t>
  </si>
  <si>
    <t>2018年2月1日</t>
  </si>
  <si>
    <t>A0481</t>
  </si>
  <si>
    <t>NOTEEDGE</t>
  </si>
  <si>
    <t>三星_GALAXYNOTEEDGE</t>
  </si>
  <si>
    <t>SM-N9150</t>
  </si>
  <si>
    <t>2014年9月1日</t>
  </si>
  <si>
    <t>A0482</t>
  </si>
  <si>
    <t>R1</t>
  </si>
  <si>
    <t>锤子_坚果R1</t>
  </si>
  <si>
    <t>DE106</t>
  </si>
  <si>
    <t>2240*1080</t>
  </si>
  <si>
    <t>2018年5月1</t>
  </si>
  <si>
    <t>A0483</t>
  </si>
  <si>
    <t>m2note</t>
  </si>
  <si>
    <t>A0484</t>
  </si>
  <si>
    <t>三星_GALAXYNOTE5</t>
  </si>
  <si>
    <t>SM-N9200</t>
  </si>
  <si>
    <t>R15X</t>
  </si>
  <si>
    <t>OPPOR15X</t>
  </si>
  <si>
    <t>PBCM10</t>
  </si>
  <si>
    <t>A0486</t>
  </si>
  <si>
    <t>Z11MAX</t>
  </si>
  <si>
    <t>努比亚Z11MAX</t>
  </si>
  <si>
    <t>NX523J</t>
  </si>
  <si>
    <t>2016年6月1</t>
  </si>
  <si>
    <t>A0487</t>
  </si>
  <si>
    <t>OPPOA33m</t>
  </si>
  <si>
    <t>A0488</t>
  </si>
  <si>
    <t>乐PRO3</t>
  </si>
  <si>
    <t>乐视_乐PRO3</t>
  </si>
  <si>
    <t>LEX720</t>
  </si>
  <si>
    <t>A0489</t>
  </si>
  <si>
    <t>N4S骁龙版</t>
  </si>
  <si>
    <t>360N4S骁龙版</t>
  </si>
  <si>
    <t>1505-A02</t>
  </si>
  <si>
    <t>R9</t>
  </si>
  <si>
    <t>OPPOR9</t>
  </si>
  <si>
    <t>OPPOR9km</t>
  </si>
  <si>
    <t>A0491</t>
  </si>
  <si>
    <t>N6</t>
  </si>
  <si>
    <t>360N6</t>
  </si>
  <si>
    <t>1707-A01</t>
  </si>
  <si>
    <t>A0492</t>
  </si>
  <si>
    <t>P7</t>
  </si>
  <si>
    <t>华为P7</t>
  </si>
  <si>
    <t>HUAWEIP7-L07</t>
  </si>
  <si>
    <t>2014年5月1</t>
  </si>
  <si>
    <t>A0493</t>
  </si>
  <si>
    <t>M6Note</t>
  </si>
  <si>
    <t>A0494</t>
  </si>
  <si>
    <t>魅族_魅蓝NOTE5</t>
  </si>
  <si>
    <t>M5Note</t>
  </si>
  <si>
    <t>A0495</t>
  </si>
  <si>
    <t>UULTRA</t>
  </si>
  <si>
    <t>HTCUULTRA</t>
  </si>
  <si>
    <t>HTCUUltra</t>
  </si>
  <si>
    <t>A0496</t>
  </si>
  <si>
    <t>PRO3</t>
  </si>
  <si>
    <t>锤子_坚果PRO3</t>
  </si>
  <si>
    <t>DT1901A</t>
  </si>
  <si>
    <t>2019年10月31</t>
  </si>
  <si>
    <t>A0497</t>
  </si>
  <si>
    <t>A0498</t>
  </si>
  <si>
    <t>X50M</t>
  </si>
  <si>
    <t>OPPO_REALMEX50M</t>
  </si>
  <si>
    <t>RMX2142</t>
  </si>
  <si>
    <t>2020年4月29</t>
  </si>
  <si>
    <t>A0499</t>
  </si>
  <si>
    <t>OPPOR11Plus</t>
  </si>
  <si>
    <t>2017年6月30日</t>
  </si>
  <si>
    <t>A0500</t>
  </si>
  <si>
    <t>OPPOA57t</t>
  </si>
  <si>
    <t>A0501</t>
  </si>
  <si>
    <t>5SPLUS</t>
  </si>
  <si>
    <t>小米5SPLUS</t>
  </si>
  <si>
    <t>MI5sPlus</t>
  </si>
  <si>
    <t>A0502</t>
  </si>
  <si>
    <t>SM-A7100</t>
  </si>
  <si>
    <t>A0504</t>
  </si>
  <si>
    <t>ZenFone4</t>
  </si>
  <si>
    <t>华硕ZenFone4</t>
  </si>
  <si>
    <t>ASUS_Z01KD</t>
  </si>
  <si>
    <t>A0505</t>
  </si>
  <si>
    <t>OPPOR7sm</t>
  </si>
  <si>
    <t>A0506</t>
  </si>
  <si>
    <t>Y73S</t>
  </si>
  <si>
    <t>VIVOY73S</t>
  </si>
  <si>
    <t>P20PRO</t>
  </si>
  <si>
    <t>华为P20PRO</t>
  </si>
  <si>
    <t>CLT-AL01</t>
  </si>
  <si>
    <t>2018年4月12日</t>
  </si>
  <si>
    <t>A0508</t>
  </si>
  <si>
    <t>V18</t>
  </si>
  <si>
    <t>努比亚V18</t>
  </si>
  <si>
    <t>NX612J</t>
  </si>
  <si>
    <t>2018年3月29日</t>
  </si>
  <si>
    <t>A0509</t>
  </si>
  <si>
    <t>MP1718</t>
  </si>
  <si>
    <t>A0510</t>
  </si>
  <si>
    <t>三星_GALAXYA5</t>
  </si>
  <si>
    <t>SM-A5100</t>
  </si>
  <si>
    <t>A0511</t>
  </si>
  <si>
    <t>X2PRO</t>
  </si>
  <si>
    <t>OPPO_REALMEX2PRO</t>
  </si>
  <si>
    <t>RMX19631</t>
  </si>
  <si>
    <t>2019年10月18</t>
  </si>
  <si>
    <t>A0512</t>
  </si>
  <si>
    <t>畅享8</t>
  </si>
  <si>
    <t>华为畅享8</t>
  </si>
  <si>
    <t>LDN-AL00</t>
  </si>
  <si>
    <t>A0513</t>
  </si>
  <si>
    <t>华为_荣耀PLAY</t>
  </si>
  <si>
    <t>COR-AL10</t>
  </si>
  <si>
    <t>2018年6月11日</t>
  </si>
  <si>
    <t>A0514</t>
  </si>
  <si>
    <t>PRO7</t>
  </si>
  <si>
    <t>魅族PRO7</t>
  </si>
  <si>
    <t>PEO7-S</t>
  </si>
  <si>
    <t>2017年8月5日</t>
  </si>
  <si>
    <t>A0515</t>
  </si>
  <si>
    <t>P8</t>
  </si>
  <si>
    <t>华为P8</t>
  </si>
  <si>
    <t>HUAWEIGRA-UL10</t>
  </si>
  <si>
    <t>2015年5月1日</t>
  </si>
  <si>
    <t>A0516</t>
  </si>
  <si>
    <t>MATE7青春版</t>
  </si>
  <si>
    <t>华为MATE7青春版</t>
  </si>
  <si>
    <t>HUAWEISC-UL10</t>
  </si>
  <si>
    <t>2014年12月1日</t>
  </si>
  <si>
    <t>A0517</t>
  </si>
  <si>
    <t>黑鲨</t>
  </si>
  <si>
    <t>游戏手机3</t>
  </si>
  <si>
    <t>黑鲨游戏手机3</t>
  </si>
  <si>
    <t>SHARKKLE-A0</t>
  </si>
  <si>
    <t>2020年3月3</t>
  </si>
  <si>
    <t>A0518</t>
  </si>
  <si>
    <t>畅享7S</t>
  </si>
  <si>
    <t>华为畅享7S</t>
  </si>
  <si>
    <t>FIG-AL10</t>
  </si>
  <si>
    <t>A0519</t>
  </si>
  <si>
    <t>畅享7PLUS</t>
  </si>
  <si>
    <t>华为畅享7PLUS</t>
  </si>
  <si>
    <t>TRT-TL10</t>
  </si>
  <si>
    <t>A0520</t>
  </si>
  <si>
    <t>NOVA青春版</t>
  </si>
  <si>
    <t>华为NOVA青春版</t>
  </si>
  <si>
    <t>WAS-TL10</t>
  </si>
  <si>
    <t>A0521</t>
  </si>
  <si>
    <t>Y37</t>
  </si>
  <si>
    <t>VIVOY37</t>
  </si>
  <si>
    <t>A0522</t>
  </si>
  <si>
    <t>华为_荣耀8青春版</t>
  </si>
  <si>
    <t>PRA-AL00</t>
  </si>
  <si>
    <t>2017年2月28日</t>
  </si>
  <si>
    <t>A0523</t>
  </si>
  <si>
    <t>S9+</t>
  </si>
  <si>
    <t>三星_GALAXYS9+</t>
  </si>
  <si>
    <t>SM-G9650/DS</t>
  </si>
  <si>
    <t>P20</t>
  </si>
  <si>
    <t>华为P20</t>
  </si>
  <si>
    <t>EML-AL00</t>
  </si>
  <si>
    <t>A0525</t>
  </si>
  <si>
    <t>A0526</t>
  </si>
  <si>
    <t>游戏手机2PRO</t>
  </si>
  <si>
    <t>黑鲨游戏手机2PRO</t>
  </si>
  <si>
    <t>DLT-A0</t>
  </si>
  <si>
    <t>2019年7月30</t>
  </si>
  <si>
    <t>V10</t>
  </si>
  <si>
    <t>华为_荣耀V10</t>
  </si>
  <si>
    <t>BKL-AL20</t>
  </si>
  <si>
    <t>A0528</t>
  </si>
  <si>
    <t>乐檬K5NOTE</t>
  </si>
  <si>
    <t>联想乐檬K5NOTE</t>
  </si>
  <si>
    <t>LenovoK52t38</t>
  </si>
  <si>
    <t>A0529</t>
  </si>
  <si>
    <t>国美U1</t>
  </si>
  <si>
    <t>GOME2016M25A</t>
  </si>
  <si>
    <t>A0530</t>
  </si>
  <si>
    <t>畅享6S</t>
  </si>
  <si>
    <t>华为畅享6S</t>
  </si>
  <si>
    <t>DIG-AL00</t>
  </si>
  <si>
    <t>2016年12月24日</t>
  </si>
  <si>
    <t>A0531</t>
  </si>
  <si>
    <t>PLAY4</t>
  </si>
  <si>
    <t>华为_荣耀PLAY4</t>
  </si>
  <si>
    <t>TNNH-AN00</t>
  </si>
  <si>
    <t>2020年6月12</t>
  </si>
  <si>
    <t>A0532</t>
  </si>
  <si>
    <t>游戏手机2</t>
  </si>
  <si>
    <t>黑鲨游戏手机2</t>
  </si>
  <si>
    <t>SKW-A0</t>
  </si>
  <si>
    <t>2019年3月18</t>
  </si>
  <si>
    <t>A0533</t>
  </si>
  <si>
    <t>ASUS_Z017DA</t>
  </si>
  <si>
    <t>A0534</t>
  </si>
  <si>
    <t>小米_红米PRO</t>
  </si>
  <si>
    <t>RedmiPro</t>
  </si>
  <si>
    <t>A0535</t>
  </si>
  <si>
    <t>NOVA3</t>
  </si>
  <si>
    <t>华为NOVA3</t>
  </si>
  <si>
    <t>PAR-AL00</t>
  </si>
  <si>
    <t>A0537</t>
  </si>
  <si>
    <t>PRO5</t>
  </si>
  <si>
    <t>魅族PRO5</t>
  </si>
  <si>
    <t>A0538</t>
  </si>
  <si>
    <t>X6S</t>
  </si>
  <si>
    <t>VIVOX6S</t>
  </si>
  <si>
    <t>vivoX6SA</t>
  </si>
  <si>
    <t>A0539</t>
  </si>
  <si>
    <t>VIVOX5Pro</t>
  </si>
  <si>
    <t>A0540</t>
  </si>
  <si>
    <t>MX6</t>
  </si>
  <si>
    <t>魅族MX6</t>
  </si>
  <si>
    <t>A0541</t>
  </si>
  <si>
    <t>2015年7月1日</t>
  </si>
  <si>
    <t>A0542</t>
  </si>
  <si>
    <t>vivoX9s</t>
  </si>
  <si>
    <t>A0543</t>
  </si>
  <si>
    <t>G7PLUS</t>
  </si>
  <si>
    <t>华为G7PLUS</t>
  </si>
  <si>
    <t>HUAWEIRIO-UL00</t>
  </si>
  <si>
    <t>A0544</t>
  </si>
  <si>
    <t>SCL-TL00</t>
  </si>
  <si>
    <t>2015年7</t>
  </si>
  <si>
    <t>A0545</t>
  </si>
  <si>
    <t>畅享7</t>
  </si>
  <si>
    <t>华为畅享7</t>
  </si>
  <si>
    <t>SLA-AL00</t>
  </si>
  <si>
    <t>A0546</t>
  </si>
  <si>
    <t>华为_荣耀8</t>
  </si>
  <si>
    <t>FRD-AL10</t>
  </si>
  <si>
    <t>A0547</t>
  </si>
  <si>
    <t>R7</t>
  </si>
  <si>
    <t>OPPOR7</t>
  </si>
  <si>
    <t>OPPOR7t</t>
  </si>
  <si>
    <t>Android 4.4</t>
  </si>
  <si>
    <t>A0548</t>
  </si>
  <si>
    <t>Y66</t>
  </si>
  <si>
    <t>VIVOY66</t>
  </si>
  <si>
    <t>A0549</t>
  </si>
  <si>
    <t>Y66I</t>
  </si>
  <si>
    <t>VIVOY66I</t>
  </si>
  <si>
    <t>vivoY66i</t>
  </si>
  <si>
    <t>A0550</t>
  </si>
  <si>
    <t>X5M</t>
  </si>
  <si>
    <t>VIVOX5M</t>
  </si>
  <si>
    <t>A0551</t>
  </si>
  <si>
    <t>Y93S</t>
  </si>
  <si>
    <t>VIVOY93S</t>
  </si>
  <si>
    <t>V1818CA</t>
  </si>
  <si>
    <t>2018年12月10</t>
  </si>
  <si>
    <t>A0552</t>
  </si>
  <si>
    <t>XPLAY5</t>
  </si>
  <si>
    <t>VIVOXPLAY5</t>
  </si>
  <si>
    <t>VIVOXplay5A</t>
  </si>
  <si>
    <t>A0553</t>
  </si>
  <si>
    <t>V3</t>
  </si>
  <si>
    <t>VIVOV3</t>
  </si>
  <si>
    <t>A0554</t>
  </si>
  <si>
    <t>ZUK Z2131</t>
  </si>
  <si>
    <t>2016年5月1日</t>
  </si>
  <si>
    <t>A0555</t>
  </si>
  <si>
    <t>Y35</t>
  </si>
  <si>
    <t>VIVOY35</t>
  </si>
  <si>
    <t>VIVOY35A</t>
  </si>
  <si>
    <t>A0556</t>
  </si>
  <si>
    <t>Y33</t>
  </si>
  <si>
    <t>VIVOY33</t>
  </si>
  <si>
    <t>A0557</t>
  </si>
  <si>
    <t>A0558</t>
  </si>
  <si>
    <t>7X</t>
  </si>
  <si>
    <t>华为_荣耀畅玩7X</t>
  </si>
  <si>
    <t>BND-AL10</t>
  </si>
  <si>
    <t>2017年10月1日</t>
  </si>
  <si>
    <t>A0560</t>
  </si>
  <si>
    <t>S9</t>
  </si>
  <si>
    <t>金立S9</t>
  </si>
  <si>
    <t>GIONEE S９</t>
  </si>
  <si>
    <t>A0561</t>
  </si>
  <si>
    <t>7A</t>
  </si>
  <si>
    <t>小米_红米7A</t>
  </si>
  <si>
    <t>Reami7A</t>
  </si>
  <si>
    <t>2019年5月28</t>
  </si>
  <si>
    <t>A0562</t>
  </si>
  <si>
    <t>M7</t>
  </si>
  <si>
    <t>金立M7</t>
  </si>
  <si>
    <t>GIONEEM7</t>
  </si>
  <si>
    <t>R15梦境版</t>
  </si>
  <si>
    <t>OPPOR15梦境版</t>
  </si>
  <si>
    <t>PAAT00</t>
  </si>
  <si>
    <t>A0564</t>
  </si>
  <si>
    <t>HUAWEI　CRR－UL00</t>
  </si>
  <si>
    <t>A0566</t>
  </si>
  <si>
    <t>MATE8</t>
  </si>
  <si>
    <t>华为MATE8</t>
  </si>
  <si>
    <t>HUAWEINXT-AL10</t>
  </si>
  <si>
    <t>A0567</t>
  </si>
  <si>
    <t>A8</t>
  </si>
  <si>
    <t>三星_GALAXYA8</t>
  </si>
  <si>
    <t>SM-A8000</t>
  </si>
  <si>
    <t>A0568</t>
  </si>
  <si>
    <t>PRO7PLUS</t>
  </si>
  <si>
    <t>魅族PRO7PLUS</t>
  </si>
  <si>
    <t>PRO7Plus</t>
  </si>
  <si>
    <t>2017年08月05</t>
  </si>
  <si>
    <t>A0569</t>
  </si>
  <si>
    <t>华为_荣耀V8</t>
  </si>
  <si>
    <t>KNT－UL10</t>
  </si>
  <si>
    <t>A0570</t>
  </si>
  <si>
    <t>Y30</t>
  </si>
  <si>
    <t>VIVOY30</t>
  </si>
  <si>
    <t>V2034A</t>
  </si>
  <si>
    <t>2020年10月26</t>
  </si>
  <si>
    <t>A0571</t>
  </si>
  <si>
    <t>RedmiNota4</t>
  </si>
  <si>
    <t>A0572</t>
  </si>
  <si>
    <t>X7</t>
  </si>
  <si>
    <t>VIVOX7</t>
  </si>
  <si>
    <t>A0574</t>
  </si>
  <si>
    <t>R7PLUS</t>
  </si>
  <si>
    <t>OPPOR7PLUS</t>
  </si>
  <si>
    <t>OPPOR7Plus</t>
  </si>
  <si>
    <t>A0575</t>
  </si>
  <si>
    <t>Z1X</t>
  </si>
  <si>
    <t>VIVO_IQOOZ1X</t>
  </si>
  <si>
    <t>V2012A</t>
  </si>
  <si>
    <t>2020年7月9</t>
  </si>
  <si>
    <t>A0576</t>
  </si>
  <si>
    <t>畅玩5X</t>
  </si>
  <si>
    <t>华为_荣耀畅玩5X</t>
  </si>
  <si>
    <t>KIW-CL00</t>
  </si>
  <si>
    <t>A0577</t>
  </si>
  <si>
    <t>16XS</t>
  </si>
  <si>
    <t>魅族16XS</t>
  </si>
  <si>
    <t>M926Q</t>
  </si>
  <si>
    <t>2232*1080</t>
  </si>
  <si>
    <t>2019年6月10</t>
  </si>
  <si>
    <t>A0578</t>
  </si>
  <si>
    <t>VIVOX7plus</t>
  </si>
  <si>
    <t>A0579</t>
  </si>
  <si>
    <t>A0580</t>
  </si>
  <si>
    <t>金立M5</t>
  </si>
  <si>
    <t>GIONEEM5</t>
  </si>
  <si>
    <t>A0581</t>
  </si>
  <si>
    <t>VIVOX6SPlus</t>
  </si>
  <si>
    <t>A0582</t>
  </si>
  <si>
    <t>X8</t>
  </si>
  <si>
    <t>魅族_魅蓝X8</t>
  </si>
  <si>
    <t>M1852</t>
  </si>
  <si>
    <t>2018年9月1日</t>
  </si>
  <si>
    <t>A0583</t>
  </si>
  <si>
    <t>F205L</t>
  </si>
  <si>
    <t>金立F205L</t>
  </si>
  <si>
    <t>GiONEEF205L</t>
  </si>
  <si>
    <t>A0584</t>
  </si>
  <si>
    <t>A0585</t>
  </si>
  <si>
    <t>S8+</t>
  </si>
  <si>
    <t>三星_GALAXYS8+</t>
  </si>
  <si>
    <t>SM-G9550</t>
  </si>
  <si>
    <t>A0586</t>
  </si>
  <si>
    <t>A60</t>
  </si>
  <si>
    <t>三星_GALAXYA60</t>
  </si>
  <si>
    <t>SM-A6060</t>
  </si>
  <si>
    <t>2019年5月1</t>
  </si>
  <si>
    <t>MATE10PRO</t>
  </si>
  <si>
    <t>华为MATE10PRO</t>
  </si>
  <si>
    <t>BLA-AL00</t>
  </si>
  <si>
    <t>A0588</t>
  </si>
  <si>
    <t>魅族NOTE9</t>
  </si>
  <si>
    <t>M923Q</t>
  </si>
  <si>
    <t>2019年3月11</t>
  </si>
  <si>
    <t>A0589</t>
  </si>
  <si>
    <t>麦芒5</t>
  </si>
  <si>
    <t>华为麦芒5</t>
  </si>
  <si>
    <t>MLA-AL00</t>
  </si>
  <si>
    <t>A0590</t>
  </si>
  <si>
    <t>A0591</t>
  </si>
  <si>
    <t>C7</t>
  </si>
  <si>
    <t>三星_GALAXYC7</t>
  </si>
  <si>
    <t>SM-C7000</t>
  </si>
  <si>
    <t>A0592</t>
  </si>
  <si>
    <t>锤子_坚果3</t>
  </si>
  <si>
    <t>OC105</t>
  </si>
  <si>
    <t>A0593</t>
  </si>
  <si>
    <t>2019年12月5日</t>
  </si>
  <si>
    <t>A0594</t>
  </si>
  <si>
    <t>畅享5S</t>
  </si>
  <si>
    <t>华为畅享5S</t>
  </si>
  <si>
    <t>TAG-TL00</t>
  </si>
  <si>
    <t>A0595</t>
  </si>
  <si>
    <t>A10</t>
  </si>
  <si>
    <t>朵唯A10</t>
  </si>
  <si>
    <t>DOOVA11</t>
  </si>
  <si>
    <t>A0596</t>
  </si>
  <si>
    <t>16S</t>
  </si>
  <si>
    <t>魅族16S</t>
  </si>
  <si>
    <t>M971Q</t>
  </si>
  <si>
    <t>2019年4月23</t>
  </si>
  <si>
    <t>A0597</t>
  </si>
  <si>
    <t>A0598</t>
  </si>
  <si>
    <t>C9PRO</t>
  </si>
  <si>
    <t>三星_GALAXYC9PRO</t>
  </si>
  <si>
    <t>SM-C9000</t>
  </si>
  <si>
    <t>A0599</t>
  </si>
  <si>
    <t>畅享8PLUS</t>
  </si>
  <si>
    <t>华为畅享8PLUS</t>
  </si>
  <si>
    <t>FLA-AL10</t>
  </si>
  <si>
    <t>2018年3月1</t>
  </si>
  <si>
    <t>A0600</t>
  </si>
  <si>
    <t>G7</t>
  </si>
  <si>
    <t>华为G7</t>
  </si>
  <si>
    <t>HUAWEIG7-TL00</t>
  </si>
  <si>
    <t>A0601</t>
  </si>
  <si>
    <t>ONEM8</t>
  </si>
  <si>
    <t>HTCONEM8</t>
  </si>
  <si>
    <t>m8</t>
  </si>
  <si>
    <t>2014年3月1日</t>
  </si>
  <si>
    <t>A0602</t>
  </si>
  <si>
    <t>E</t>
  </si>
  <si>
    <t>魅族_魅蓝E</t>
  </si>
  <si>
    <t>M1E</t>
  </si>
  <si>
    <t>A0603</t>
  </si>
  <si>
    <t>8T</t>
  </si>
  <si>
    <t>一加8T</t>
  </si>
  <si>
    <t>KB2000</t>
  </si>
  <si>
    <t>2020年10月15</t>
  </si>
  <si>
    <t>A0604</t>
  </si>
  <si>
    <t>L6</t>
  </si>
  <si>
    <t>朵唯L6</t>
  </si>
  <si>
    <t>DOOV_L6</t>
  </si>
  <si>
    <t>A0605</t>
  </si>
  <si>
    <t>A70S</t>
  </si>
  <si>
    <t>三星_GALAXYA70S</t>
  </si>
  <si>
    <t>SM-A7070</t>
  </si>
  <si>
    <t>2019年11月1</t>
  </si>
  <si>
    <t>A0606</t>
  </si>
  <si>
    <t>魅蓝X</t>
  </si>
  <si>
    <t>魅族_魅蓝X</t>
  </si>
  <si>
    <t>M3X</t>
  </si>
  <si>
    <t>A0607</t>
  </si>
  <si>
    <t>A0608</t>
  </si>
  <si>
    <t>Z17S</t>
  </si>
  <si>
    <t>努比亚Z17S</t>
  </si>
  <si>
    <t>NX595J</t>
  </si>
  <si>
    <t>A0609</t>
  </si>
  <si>
    <t>Z5X</t>
  </si>
  <si>
    <t>VIVOZ5X</t>
  </si>
  <si>
    <t>V1911A</t>
  </si>
  <si>
    <t>2019年5月1日</t>
  </si>
  <si>
    <t>A0610</t>
  </si>
  <si>
    <t>大神X7</t>
  </si>
  <si>
    <t>酷派大神X7</t>
  </si>
  <si>
    <t>Coolpad8690_T00</t>
  </si>
  <si>
    <t>2015年1月1</t>
  </si>
  <si>
    <t>A0611</t>
  </si>
  <si>
    <t>Z17MINI</t>
  </si>
  <si>
    <t>努比亚Z17MINI</t>
  </si>
  <si>
    <t>NX569J</t>
  </si>
  <si>
    <t>A0612</t>
  </si>
  <si>
    <t>N2</t>
  </si>
  <si>
    <t>努比亚N2</t>
  </si>
  <si>
    <t>NX575J</t>
  </si>
  <si>
    <t>A0613</t>
  </si>
  <si>
    <t>Z2PLAY</t>
  </si>
  <si>
    <t>MOTOZ2PLAY</t>
  </si>
  <si>
    <t>XT1710-11</t>
  </si>
  <si>
    <t>A0614</t>
  </si>
  <si>
    <t>A0615</t>
  </si>
  <si>
    <t>三星_GALAXYS6</t>
  </si>
  <si>
    <t>SM-G9208</t>
  </si>
  <si>
    <t>2015年3月1日</t>
  </si>
  <si>
    <t>A0616</t>
  </si>
  <si>
    <t>N5S</t>
  </si>
  <si>
    <t>360N5S</t>
  </si>
  <si>
    <t>1607-A01</t>
  </si>
  <si>
    <t>PLAY4T</t>
  </si>
  <si>
    <t>华为_荣耀PLAY4T</t>
  </si>
  <si>
    <t>AKA-AL10</t>
  </si>
  <si>
    <t>2020年4月21日</t>
  </si>
  <si>
    <t>A0618</t>
  </si>
  <si>
    <t>游戏手机HELO</t>
  </si>
  <si>
    <t>黑鲨游戏手机HELO</t>
  </si>
  <si>
    <t>AWM-A0</t>
  </si>
  <si>
    <t>2018年10月30</t>
  </si>
  <si>
    <t>A0619</t>
  </si>
  <si>
    <t>C5</t>
  </si>
  <si>
    <t>三星_GALAXYC5</t>
  </si>
  <si>
    <t>SM-C5000</t>
  </si>
  <si>
    <t>A0620</t>
  </si>
  <si>
    <t>5C</t>
  </si>
  <si>
    <t>小米5C</t>
  </si>
  <si>
    <t>MI5C</t>
  </si>
  <si>
    <t>A0621</t>
  </si>
  <si>
    <t>SM-N9008V</t>
  </si>
  <si>
    <t>2014年2月1日</t>
  </si>
  <si>
    <t>A0622</t>
  </si>
  <si>
    <t>S7EDGE</t>
  </si>
  <si>
    <t>三星_GALAXYS7EDGE</t>
  </si>
  <si>
    <t>SM-G9350</t>
  </si>
  <si>
    <t>2016年2月1日</t>
  </si>
  <si>
    <t>A0623</t>
  </si>
  <si>
    <t>A0624</t>
  </si>
  <si>
    <t>2017年4月8</t>
  </si>
  <si>
    <t>A0626</t>
  </si>
  <si>
    <t>X920E</t>
  </si>
  <si>
    <t>HTCX920E</t>
  </si>
  <si>
    <t>HTCX920e</t>
  </si>
  <si>
    <t>2012年</t>
  </si>
  <si>
    <t>A0628</t>
  </si>
  <si>
    <t>Meitum8s</t>
  </si>
  <si>
    <t>A0629</t>
  </si>
  <si>
    <t>A820T</t>
  </si>
  <si>
    <t>联想A820T</t>
  </si>
  <si>
    <t>Android 4.1.2</t>
  </si>
  <si>
    <t>A0630</t>
  </si>
  <si>
    <t>N5</t>
  </si>
  <si>
    <t>360N5</t>
  </si>
  <si>
    <t>1605-A01</t>
  </si>
  <si>
    <t>A0631</t>
  </si>
  <si>
    <t>三星_GalaxyOn5</t>
  </si>
  <si>
    <t>A0632</t>
  </si>
  <si>
    <t>N7</t>
  </si>
  <si>
    <t>360N7</t>
  </si>
  <si>
    <t>1807-A01</t>
  </si>
  <si>
    <t>A0633</t>
  </si>
  <si>
    <t>TCL750</t>
  </si>
  <si>
    <t>2016年6月28</t>
  </si>
  <si>
    <t>A0634</t>
  </si>
  <si>
    <t>S10+</t>
  </si>
  <si>
    <t>三星_GALAXYS10+</t>
  </si>
  <si>
    <t>SM-G975U1</t>
  </si>
  <si>
    <t>3040*1440</t>
  </si>
  <si>
    <t>2019年2月1</t>
  </si>
  <si>
    <t>A0635</t>
  </si>
  <si>
    <t>R9SPLUS</t>
  </si>
  <si>
    <t>OPPOR9SPLUS</t>
  </si>
  <si>
    <t>OPPOR9sPlus</t>
  </si>
  <si>
    <t>A0636</t>
  </si>
  <si>
    <t>X21S</t>
  </si>
  <si>
    <t>VIVOX21S</t>
  </si>
  <si>
    <t>V1814T</t>
  </si>
  <si>
    <t>2018年11月1日</t>
  </si>
  <si>
    <t>A0637</t>
  </si>
  <si>
    <t>N7LITE</t>
  </si>
  <si>
    <t>360N7LITE</t>
  </si>
  <si>
    <t>1803-A01</t>
  </si>
  <si>
    <t>A0638</t>
  </si>
  <si>
    <t>AOSPonBullHead</t>
  </si>
  <si>
    <t>2015年9月30</t>
  </si>
  <si>
    <t>A0639</t>
  </si>
  <si>
    <t>VIVOX21UDA</t>
  </si>
  <si>
    <t>A0640</t>
  </si>
  <si>
    <t>MotoXPureEdition</t>
  </si>
  <si>
    <t>2015年7月28</t>
  </si>
  <si>
    <t>A0641</t>
  </si>
  <si>
    <t>Y23</t>
  </si>
  <si>
    <t>VIVOY23</t>
  </si>
  <si>
    <t>VIVOY23L</t>
  </si>
  <si>
    <t>A0642</t>
  </si>
  <si>
    <t>A0643</t>
  </si>
  <si>
    <t>A0644</t>
  </si>
  <si>
    <t>MATE10</t>
  </si>
  <si>
    <t>华为MATE10</t>
  </si>
  <si>
    <t>ALP-TL00</t>
  </si>
  <si>
    <t>2017年10月20日</t>
  </si>
  <si>
    <t>Y97</t>
  </si>
  <si>
    <t>VIVOY97</t>
  </si>
  <si>
    <t>A0647</t>
  </si>
  <si>
    <t>R11SPLUS</t>
  </si>
  <si>
    <t>OPPOR11SPLUS</t>
  </si>
  <si>
    <t>OPPOR11sPlus</t>
  </si>
  <si>
    <t>A0648</t>
  </si>
  <si>
    <t>游戏手机3PRO</t>
  </si>
  <si>
    <t>黑鲨游戏手机3PRO</t>
  </si>
  <si>
    <t>SHARKMBU-A0</t>
  </si>
  <si>
    <t>2020年3月27</t>
  </si>
  <si>
    <t>A0649</t>
  </si>
  <si>
    <t>Nexus6P</t>
  </si>
  <si>
    <t>2015年9月1</t>
  </si>
  <si>
    <t>MATE20X</t>
  </si>
  <si>
    <t>华为MATE20X</t>
  </si>
  <si>
    <t>EVR-AN00</t>
  </si>
  <si>
    <t>2019年8月16日</t>
  </si>
  <si>
    <t>A0651</t>
  </si>
  <si>
    <t>N7PRO</t>
  </si>
  <si>
    <t>360N7PRO</t>
  </si>
  <si>
    <t>1890-A01</t>
  </si>
  <si>
    <t>2018年8月1日</t>
  </si>
  <si>
    <t>A0652</t>
  </si>
  <si>
    <t>VIVOX21i</t>
  </si>
  <si>
    <t>A0653</t>
  </si>
  <si>
    <t>X27PRO</t>
  </si>
  <si>
    <t>VIVOX27PRO</t>
  </si>
  <si>
    <t>V1836A</t>
  </si>
  <si>
    <t>2019年3月1日</t>
  </si>
  <si>
    <t>A0654</t>
  </si>
  <si>
    <t>天语</t>
  </si>
  <si>
    <t>K5</t>
  </si>
  <si>
    <t>天语K5</t>
  </si>
  <si>
    <t>K-TouchK5</t>
  </si>
  <si>
    <t>Android 3.2.0</t>
  </si>
  <si>
    <t>A0655</t>
  </si>
  <si>
    <t>N4A</t>
  </si>
  <si>
    <t>360N4A</t>
  </si>
  <si>
    <t>1603-A03</t>
  </si>
  <si>
    <t>2016年10月18日</t>
  </si>
  <si>
    <t>A0656</t>
  </si>
  <si>
    <t>MI4</t>
  </si>
  <si>
    <t>2015年</t>
  </si>
  <si>
    <t>A0657</t>
  </si>
  <si>
    <t>G5</t>
  </si>
  <si>
    <t>LGG5</t>
  </si>
  <si>
    <t>LG-F700L</t>
  </si>
  <si>
    <t>A0658</t>
  </si>
  <si>
    <t>R17PRO</t>
  </si>
  <si>
    <t>OPPOR17PRO</t>
  </si>
  <si>
    <t>PBDM00</t>
  </si>
  <si>
    <t>2018年11月1</t>
  </si>
  <si>
    <t>A0659</t>
  </si>
  <si>
    <t>三星_GALAXYS7</t>
  </si>
  <si>
    <t>SM-G9300</t>
  </si>
  <si>
    <t>A0661</t>
  </si>
  <si>
    <t>X71</t>
  </si>
  <si>
    <t>诺基亚X71</t>
  </si>
  <si>
    <t>TA-1172</t>
  </si>
  <si>
    <t>2019年4</t>
  </si>
  <si>
    <t>A0662</t>
  </si>
  <si>
    <t>小米_红米1</t>
  </si>
  <si>
    <t>HM1</t>
  </si>
  <si>
    <t>2013年8月1日</t>
  </si>
  <si>
    <t>A0663</t>
  </si>
  <si>
    <t>CORE</t>
  </si>
  <si>
    <t>三星_GALAXYCORE</t>
  </si>
  <si>
    <t>SM-G3518</t>
  </si>
  <si>
    <t>A0664</t>
  </si>
  <si>
    <t>PLK-TL01H</t>
  </si>
  <si>
    <t>A0665</t>
  </si>
  <si>
    <t>联想X2</t>
  </si>
  <si>
    <t>LenovoX2Pt5</t>
  </si>
  <si>
    <t>A0666</t>
  </si>
  <si>
    <t>游戏手机第一代</t>
  </si>
  <si>
    <t>努比亚_红魔游戏手机第一代</t>
  </si>
  <si>
    <t>NX609J</t>
  </si>
  <si>
    <t>A0667</t>
  </si>
  <si>
    <t>FOLDER</t>
  </si>
  <si>
    <t>三星_GALAXYFOLDER</t>
  </si>
  <si>
    <t>SM-G150NK</t>
  </si>
  <si>
    <t>A0668</t>
  </si>
  <si>
    <t>Q6</t>
  </si>
  <si>
    <t>LGQ6</t>
  </si>
  <si>
    <t>LGM-X600L</t>
  </si>
  <si>
    <t>畅享9</t>
  </si>
  <si>
    <t>华为畅享9</t>
  </si>
  <si>
    <t>DUB-AL00</t>
  </si>
  <si>
    <t>A0670</t>
  </si>
  <si>
    <t>3XL</t>
  </si>
  <si>
    <t>GOOGLE_PIXEL3XL</t>
  </si>
  <si>
    <t>Pixel 3 XL</t>
  </si>
  <si>
    <t>A0671</t>
  </si>
  <si>
    <t>HUAWEIMLA-TL10</t>
  </si>
  <si>
    <t>2016年8月18日</t>
  </si>
  <si>
    <t>A0672</t>
  </si>
  <si>
    <t>M1</t>
  </si>
  <si>
    <t>锤子M1</t>
  </si>
  <si>
    <t>SM901</t>
  </si>
  <si>
    <t>2016年10</t>
  </si>
  <si>
    <t>A0673</t>
  </si>
  <si>
    <t>Y66L</t>
  </si>
  <si>
    <t>VIVOY66L</t>
  </si>
  <si>
    <t>vivo Y66L</t>
  </si>
  <si>
    <t>2016年12</t>
  </si>
  <si>
    <t>A0674</t>
  </si>
  <si>
    <t>NEX双屏版</t>
  </si>
  <si>
    <t>VIVONEX双屏版</t>
  </si>
  <si>
    <t>V1821A</t>
  </si>
  <si>
    <t>2018年12月29</t>
  </si>
  <si>
    <t>A0675</t>
  </si>
  <si>
    <t>魅族_魅蓝第一代</t>
  </si>
  <si>
    <t>m1</t>
  </si>
  <si>
    <t>Android 4.2</t>
  </si>
  <si>
    <t>1280*768</t>
  </si>
  <si>
    <t>A0676</t>
  </si>
  <si>
    <t>GRAND</t>
  </si>
  <si>
    <t>三星_GALAXYGRAND</t>
  </si>
  <si>
    <t>GT-I9118</t>
  </si>
  <si>
    <t>2013年3月1日</t>
  </si>
  <si>
    <t>A0677</t>
  </si>
  <si>
    <t>青柚</t>
  </si>
  <si>
    <t>MOTO青柚</t>
  </si>
  <si>
    <t>XT1799-2</t>
  </si>
  <si>
    <t>A0678</t>
  </si>
  <si>
    <t>T5</t>
  </si>
  <si>
    <t>青橙T5</t>
  </si>
  <si>
    <t>854*540</t>
  </si>
  <si>
    <t>A0679</t>
  </si>
  <si>
    <t>N6PRO</t>
  </si>
  <si>
    <t>360N6PRO</t>
  </si>
  <si>
    <t>1801-A01</t>
  </si>
  <si>
    <t>2017年11</t>
  </si>
  <si>
    <t>A0680</t>
  </si>
  <si>
    <t>360C5</t>
  </si>
  <si>
    <t>1703-M01</t>
  </si>
  <si>
    <t>A0682</t>
  </si>
  <si>
    <t>M4S</t>
  </si>
  <si>
    <t>美图M4S</t>
  </si>
  <si>
    <t>MeituM4(s)</t>
  </si>
  <si>
    <t>A0683</t>
  </si>
  <si>
    <t>VIVOY66iA</t>
  </si>
  <si>
    <t>A0684</t>
  </si>
  <si>
    <t>W2018</t>
  </si>
  <si>
    <t>三星_GALAXYW2018</t>
  </si>
  <si>
    <t>SM-W2018</t>
  </si>
  <si>
    <t>A0685</t>
  </si>
  <si>
    <t>SM-S6100</t>
  </si>
  <si>
    <t>A0687</t>
  </si>
  <si>
    <t>Q5</t>
  </si>
  <si>
    <t>360手机Q5</t>
  </si>
  <si>
    <t>1515-A01</t>
  </si>
  <si>
    <t>2016年8月30日</t>
  </si>
  <si>
    <t>A0688</t>
  </si>
  <si>
    <t>奇酷青春版</t>
  </si>
  <si>
    <t>360奇酷青春版</t>
  </si>
  <si>
    <t>奇酷手机青春版（全网通3GB内存版）</t>
  </si>
  <si>
    <t>2015年8</t>
  </si>
  <si>
    <t>A0689</t>
  </si>
  <si>
    <t>16TH</t>
  </si>
  <si>
    <t>魅族16TH</t>
  </si>
  <si>
    <t>16th</t>
  </si>
  <si>
    <t>2018年8</t>
  </si>
  <si>
    <t>A0690</t>
  </si>
  <si>
    <t>ONE M8</t>
  </si>
  <si>
    <t>HTC OME M8</t>
  </si>
  <si>
    <t>HTC M8t</t>
  </si>
  <si>
    <t>2014年3</t>
  </si>
  <si>
    <t>A0691</t>
  </si>
  <si>
    <t>OPPO_REALMEX50</t>
  </si>
  <si>
    <t>RMX2025</t>
  </si>
  <si>
    <t>2021年1</t>
  </si>
  <si>
    <t>A0692</t>
  </si>
  <si>
    <t>GIONEEGN9011</t>
  </si>
  <si>
    <t>MATE20</t>
  </si>
  <si>
    <t>华为MATE20</t>
  </si>
  <si>
    <t>HMA-AL00</t>
  </si>
  <si>
    <t>2018年10月1日</t>
  </si>
  <si>
    <t>X20</t>
  </si>
  <si>
    <t>VIVOX20</t>
  </si>
  <si>
    <t>A0695</t>
  </si>
  <si>
    <t>MAGIC2</t>
  </si>
  <si>
    <t>华为_荣耀MAGIC2</t>
  </si>
  <si>
    <t>TNY-AL00</t>
  </si>
  <si>
    <t>2018年12月1日</t>
  </si>
  <si>
    <t>A0696</t>
  </si>
  <si>
    <t>麦芒7</t>
  </si>
  <si>
    <t>华为麦芒7</t>
  </si>
  <si>
    <t>SNE-AL00</t>
  </si>
  <si>
    <t>A0697</t>
  </si>
  <si>
    <t>OPPOA7</t>
  </si>
  <si>
    <t>PBFM00</t>
  </si>
  <si>
    <t>2018年11</t>
  </si>
  <si>
    <t>A0698</t>
  </si>
  <si>
    <t>K3</t>
  </si>
  <si>
    <t>OPPOK3</t>
  </si>
  <si>
    <t>PCGM00</t>
  </si>
  <si>
    <t>2019年5</t>
  </si>
  <si>
    <t>A0699</t>
  </si>
  <si>
    <t>Y75S</t>
  </si>
  <si>
    <t>VIVOY75S</t>
  </si>
  <si>
    <t>vivo Y75s</t>
  </si>
  <si>
    <t>2018年5月15日</t>
  </si>
  <si>
    <t>A0700</t>
  </si>
  <si>
    <t>K1</t>
  </si>
  <si>
    <t>OPPOK1</t>
  </si>
  <si>
    <t>PBCM30</t>
  </si>
  <si>
    <t>2018年10月10日</t>
  </si>
  <si>
    <t>A0701</t>
  </si>
  <si>
    <t>X11</t>
  </si>
  <si>
    <t>天语X11</t>
  </si>
  <si>
    <t>K-TouchX11</t>
  </si>
  <si>
    <t>Android 6.1</t>
  </si>
  <si>
    <t>2017年11月</t>
  </si>
  <si>
    <t>A0702</t>
  </si>
  <si>
    <t>J5</t>
  </si>
  <si>
    <t>三星_GALAXYJ5</t>
  </si>
  <si>
    <t>SM-J5008</t>
  </si>
  <si>
    <t>R9S</t>
  </si>
  <si>
    <t>OPPOR9S</t>
  </si>
  <si>
    <t>OPPOR9sk</t>
  </si>
  <si>
    <t>A0704</t>
  </si>
  <si>
    <t>TCL950</t>
  </si>
  <si>
    <t>A0705</t>
  </si>
  <si>
    <t>S10C</t>
  </si>
  <si>
    <t>金立S10C</t>
  </si>
  <si>
    <t>GIONEES10C</t>
  </si>
  <si>
    <t>A0706</t>
  </si>
  <si>
    <t>K20</t>
  </si>
  <si>
    <t>小米_红米K20</t>
  </si>
  <si>
    <t>Redmi K20</t>
  </si>
  <si>
    <t>A0707</t>
  </si>
  <si>
    <t>9SE</t>
  </si>
  <si>
    <t>小米9SE</t>
  </si>
  <si>
    <t>MI 9 SE</t>
  </si>
  <si>
    <t>2019年2</t>
  </si>
  <si>
    <t>A0708</t>
  </si>
  <si>
    <t>VIVOV3Max</t>
  </si>
  <si>
    <t>A0709</t>
  </si>
  <si>
    <t>Z5</t>
  </si>
  <si>
    <t>VIVOZ5</t>
  </si>
  <si>
    <t>V1921A</t>
  </si>
  <si>
    <t>A0710</t>
  </si>
  <si>
    <t>红辣椒GM-M5</t>
  </si>
  <si>
    <t>小辣椒红辣椒GM-M5</t>
  </si>
  <si>
    <t>20160526Q</t>
  </si>
  <si>
    <t>A0711</t>
  </si>
  <si>
    <t>S10B</t>
  </si>
  <si>
    <t>金立S10B</t>
  </si>
  <si>
    <t>GIONEES10B</t>
  </si>
  <si>
    <t>A0713</t>
  </si>
  <si>
    <t>Y73</t>
  </si>
  <si>
    <t>VIVOY73</t>
  </si>
  <si>
    <t>V1731CA</t>
  </si>
  <si>
    <t>NOVA4E</t>
  </si>
  <si>
    <t>华为NOVA4E</t>
  </si>
  <si>
    <t>MAR-AL00</t>
  </si>
  <si>
    <t>2312*1080</t>
  </si>
  <si>
    <t>A0716</t>
  </si>
  <si>
    <t>畅享9S</t>
  </si>
  <si>
    <t>华为畅享9S</t>
  </si>
  <si>
    <t>POT-AL00a</t>
  </si>
  <si>
    <t>2019年3月</t>
  </si>
  <si>
    <t>A0717</t>
  </si>
  <si>
    <t>魅族_魅蓝NOTE9</t>
  </si>
  <si>
    <t>A0718</t>
  </si>
  <si>
    <t>Y91</t>
  </si>
  <si>
    <t>VIVOY91</t>
  </si>
  <si>
    <t>V1818CT</t>
  </si>
  <si>
    <t>A0719</t>
  </si>
  <si>
    <t>A9S</t>
  </si>
  <si>
    <t>三星_GALAXYA9S</t>
  </si>
  <si>
    <t>SM-A9200</t>
  </si>
  <si>
    <t>2018年11月11</t>
  </si>
  <si>
    <t>A0720</t>
  </si>
  <si>
    <t>2020年6月1日</t>
  </si>
  <si>
    <t>A0721</t>
  </si>
  <si>
    <t>NOVA3E</t>
  </si>
  <si>
    <t>华为NOVA3E</t>
  </si>
  <si>
    <t>ANE-TL00</t>
  </si>
  <si>
    <t>A0722</t>
  </si>
  <si>
    <t>V1818A</t>
  </si>
  <si>
    <t>2019年2月1日</t>
  </si>
  <si>
    <t>OPPOA9</t>
  </si>
  <si>
    <t>PCAM10</t>
  </si>
  <si>
    <t>2019年4月1日</t>
  </si>
  <si>
    <t>A0724</t>
  </si>
  <si>
    <t>A8S</t>
  </si>
  <si>
    <t>三星_GALAXYA8S</t>
  </si>
  <si>
    <t>SM-G8870</t>
  </si>
  <si>
    <t>A0725</t>
  </si>
  <si>
    <t>NOTE7</t>
  </si>
  <si>
    <t>小米_红米NOTE7</t>
  </si>
  <si>
    <t>RedmiNote7</t>
  </si>
  <si>
    <t>2019年1月15日</t>
  </si>
  <si>
    <t>RedmiNote7PRO</t>
  </si>
  <si>
    <t>华为_荣耀20</t>
  </si>
  <si>
    <t>YAL-AL00</t>
  </si>
  <si>
    <t>2019年6月1日</t>
  </si>
  <si>
    <t>A0729</t>
  </si>
  <si>
    <t>M2青春版</t>
  </si>
  <si>
    <t>努比亚M2青春版</t>
  </si>
  <si>
    <t>NX573J</t>
  </si>
  <si>
    <t>Android 6.0</t>
  </si>
  <si>
    <t>A0730</t>
  </si>
  <si>
    <t>20PRO</t>
  </si>
  <si>
    <t>华为_荣耀20PRO</t>
  </si>
  <si>
    <t>YAL-AL10</t>
  </si>
  <si>
    <t>2019年6月</t>
  </si>
  <si>
    <t>MATE30</t>
  </si>
  <si>
    <t>华为MATE30</t>
  </si>
  <si>
    <t>TAS-AL00</t>
  </si>
  <si>
    <t>A0733</t>
  </si>
  <si>
    <t>20I</t>
  </si>
  <si>
    <t>华为_荣耀20I</t>
  </si>
  <si>
    <t>HRY-AL00Ta</t>
  </si>
  <si>
    <t>X27</t>
  </si>
  <si>
    <t>VIVOX27</t>
  </si>
  <si>
    <t>V1838A</t>
  </si>
  <si>
    <t>A0735</t>
  </si>
  <si>
    <t>Y3</t>
  </si>
  <si>
    <t>VIVOY3</t>
  </si>
  <si>
    <t>V1901A</t>
  </si>
  <si>
    <t>P30PRO</t>
  </si>
  <si>
    <t>华为P30PRO</t>
  </si>
  <si>
    <t>VOG-AL00</t>
  </si>
  <si>
    <t>NOVA5I</t>
  </si>
  <si>
    <t>华为NOVA5I</t>
  </si>
  <si>
    <t>GLK-AL00</t>
  </si>
  <si>
    <t>2019年6月21</t>
  </si>
  <si>
    <t>FINDX</t>
  </si>
  <si>
    <t>OPPOFINDX</t>
  </si>
  <si>
    <t>PAFM00</t>
  </si>
  <si>
    <t>A0739</t>
  </si>
  <si>
    <t>中国电信</t>
  </si>
  <si>
    <t>天翼1号2021</t>
  </si>
  <si>
    <t>中国电信天翼1号2021</t>
  </si>
  <si>
    <t>TYH211U</t>
  </si>
  <si>
    <t>A0740</t>
  </si>
  <si>
    <t>Y52S</t>
  </si>
  <si>
    <t>VIVOY52S</t>
  </si>
  <si>
    <t>V2057A</t>
  </si>
  <si>
    <t>A0741</t>
  </si>
  <si>
    <t>RENO5PRO+</t>
  </si>
  <si>
    <t>OPPORENO5PRO+</t>
  </si>
  <si>
    <t>PDRM00</t>
  </si>
  <si>
    <t>A0742</t>
  </si>
  <si>
    <t>三星_GALAXYS10</t>
  </si>
  <si>
    <t>SM-G9730</t>
  </si>
  <si>
    <t>2019年2月</t>
  </si>
  <si>
    <t>A0743</t>
  </si>
  <si>
    <t>S1PRO</t>
  </si>
  <si>
    <t>VIVOS1PRO</t>
  </si>
  <si>
    <t>V1832A</t>
  </si>
  <si>
    <t>A0744</t>
  </si>
  <si>
    <t>A0745</t>
  </si>
  <si>
    <t>2020年</t>
  </si>
  <si>
    <t>A0746</t>
  </si>
  <si>
    <t>A0747</t>
  </si>
  <si>
    <t>RedmiK20</t>
  </si>
  <si>
    <t>VIVOS1</t>
  </si>
  <si>
    <t>V1831A</t>
  </si>
  <si>
    <t>A0749</t>
  </si>
  <si>
    <t>S10E</t>
  </si>
  <si>
    <t>三星_GALAXYS10E</t>
  </si>
  <si>
    <t>SM-G9700</t>
  </si>
  <si>
    <t>A0750</t>
  </si>
  <si>
    <t>RENOZ</t>
  </si>
  <si>
    <t>OPPORENOZ</t>
  </si>
  <si>
    <t>PCDM10</t>
  </si>
  <si>
    <t>A0751</t>
  </si>
  <si>
    <t>VIVO_IQOO第一代</t>
  </si>
  <si>
    <t>V1824A</t>
  </si>
  <si>
    <t>A0752</t>
  </si>
  <si>
    <t>A9X</t>
  </si>
  <si>
    <t>OPPOA9X</t>
  </si>
  <si>
    <t>PCEM00</t>
  </si>
  <si>
    <t>A0753</t>
  </si>
  <si>
    <t>RENO5</t>
  </si>
  <si>
    <t>OPPORENO5</t>
  </si>
  <si>
    <t>PEGM00</t>
  </si>
  <si>
    <t>2020年12月18日</t>
  </si>
  <si>
    <t>A0754</t>
  </si>
  <si>
    <t>A0755</t>
  </si>
  <si>
    <t>RENO5PRO</t>
  </si>
  <si>
    <t>OPPORENO5PRO</t>
  </si>
  <si>
    <t>PDSM00</t>
  </si>
  <si>
    <t>华为_荣耀V20</t>
  </si>
  <si>
    <t>PCT-AL10</t>
  </si>
  <si>
    <t>A0757</t>
  </si>
  <si>
    <t>游戏手机MARS</t>
  </si>
  <si>
    <t>努比亚_红魔游戏手机MARS</t>
  </si>
  <si>
    <t>NX619J</t>
  </si>
  <si>
    <t>2018年11月</t>
  </si>
  <si>
    <t>A0758</t>
  </si>
  <si>
    <t>S21</t>
  </si>
  <si>
    <t>三星_GALAXYS21</t>
  </si>
  <si>
    <t>SM-G9910</t>
  </si>
  <si>
    <t>2021年1月29日</t>
  </si>
  <si>
    <t>A0759</t>
  </si>
  <si>
    <t>SUGAR</t>
  </si>
  <si>
    <t>SUGARS11</t>
  </si>
  <si>
    <t>2018年1月</t>
  </si>
  <si>
    <t>A0760</t>
  </si>
  <si>
    <t>V15</t>
  </si>
  <si>
    <t>OPPO_REALMEV15</t>
  </si>
  <si>
    <t>RMX3092</t>
  </si>
  <si>
    <t>A0762</t>
  </si>
  <si>
    <t>X21</t>
  </si>
  <si>
    <t>VIVOX21</t>
  </si>
  <si>
    <t>VIVOX21A</t>
  </si>
  <si>
    <t>A0765</t>
  </si>
  <si>
    <t>Q2PRO</t>
  </si>
  <si>
    <t>OPPO_REALMEQ2PRO</t>
  </si>
  <si>
    <t>RMX2173</t>
  </si>
  <si>
    <t>2020年10月1日</t>
  </si>
  <si>
    <t>9X</t>
  </si>
  <si>
    <t>华为_荣耀9X</t>
  </si>
  <si>
    <t>HLK-AL00</t>
  </si>
  <si>
    <t>A0767</t>
  </si>
  <si>
    <t>NOVA8PRO</t>
  </si>
  <si>
    <t>华为NOVA8PRO</t>
  </si>
  <si>
    <t>BRQ-AN00</t>
  </si>
  <si>
    <t>2676*1236</t>
  </si>
  <si>
    <t>2020年12月30日</t>
  </si>
  <si>
    <t>A0768</t>
  </si>
  <si>
    <t>NOVA6SE</t>
  </si>
  <si>
    <t>华为NOVA6SE</t>
  </si>
  <si>
    <t>JNY-AL10</t>
  </si>
  <si>
    <t>2019年12月</t>
  </si>
  <si>
    <t>A0769</t>
  </si>
  <si>
    <t>V40</t>
  </si>
  <si>
    <t>华为_荣耀V40</t>
  </si>
  <si>
    <t>YOK-AN10</t>
  </si>
  <si>
    <t>A0770</t>
  </si>
  <si>
    <t>A91</t>
  </si>
  <si>
    <t>OPPOA91</t>
  </si>
  <si>
    <t>PCPM00</t>
  </si>
  <si>
    <t>2019年12月26</t>
  </si>
  <si>
    <t>A0771</t>
  </si>
  <si>
    <t>OPPOK5</t>
  </si>
  <si>
    <t>PCNM00</t>
  </si>
  <si>
    <t>2019年10月</t>
  </si>
  <si>
    <t>A0772</t>
  </si>
  <si>
    <t>畅玩8C</t>
  </si>
  <si>
    <t>华为_荣耀畅玩8C</t>
  </si>
  <si>
    <t>BKK-AL00</t>
  </si>
  <si>
    <t>2018年10月16日</t>
  </si>
  <si>
    <t>A0773</t>
  </si>
  <si>
    <t>X60PRO</t>
  </si>
  <si>
    <t>VIVOX60PRO</t>
  </si>
  <si>
    <t>V2047A</t>
  </si>
  <si>
    <t>2021年01</t>
  </si>
  <si>
    <t>A0774</t>
  </si>
  <si>
    <t>麦芒8</t>
  </si>
  <si>
    <t>华为麦芒8</t>
  </si>
  <si>
    <t>POT-AL00</t>
  </si>
  <si>
    <t>NOVA5PRO</t>
  </si>
  <si>
    <t>华为NOVA5PRO</t>
  </si>
  <si>
    <t>SEA-AL10</t>
  </si>
  <si>
    <t>A0776</t>
  </si>
  <si>
    <t>畅享10S</t>
  </si>
  <si>
    <t>华为畅享10S</t>
  </si>
  <si>
    <t>AQM-AL00</t>
  </si>
  <si>
    <t>2019年11月</t>
  </si>
  <si>
    <t>A0777</t>
  </si>
  <si>
    <t>PLAY3</t>
  </si>
  <si>
    <t>华为_荣耀PLAY3</t>
  </si>
  <si>
    <t>ASK-AL20</t>
  </si>
  <si>
    <t>RENO3PRO</t>
  </si>
  <si>
    <t>OPPORENO3PRO</t>
  </si>
  <si>
    <t>PCRM00</t>
  </si>
  <si>
    <t>V30PRO</t>
  </si>
  <si>
    <t>华为_荣耀V30PRO</t>
  </si>
  <si>
    <t>OXF-AN10</t>
  </si>
  <si>
    <t>畅享10PLUS</t>
  </si>
  <si>
    <t>华为畅享10PLUS</t>
  </si>
  <si>
    <t>STK-AL00</t>
  </si>
  <si>
    <t>A0781</t>
  </si>
  <si>
    <t>RENO3元气版</t>
  </si>
  <si>
    <t>OPPORENO3元气版</t>
  </si>
  <si>
    <t>PCLM50</t>
  </si>
  <si>
    <t>2020年2月1日</t>
  </si>
  <si>
    <t>A0782</t>
  </si>
  <si>
    <t>MRD-AL00</t>
  </si>
  <si>
    <t>X30</t>
  </si>
  <si>
    <t>VIVOX30</t>
  </si>
  <si>
    <t>V1938CT</t>
  </si>
  <si>
    <t>2019年12月1日</t>
  </si>
  <si>
    <t>A0784</t>
  </si>
  <si>
    <t>X60</t>
  </si>
  <si>
    <t>VIVOX60</t>
  </si>
  <si>
    <t>V2046A</t>
  </si>
  <si>
    <t>A0785</t>
  </si>
  <si>
    <t>A11X</t>
  </si>
  <si>
    <t>OPPOA11X</t>
  </si>
  <si>
    <t>PCHM30</t>
  </si>
  <si>
    <t>A0786</t>
  </si>
  <si>
    <t>X30PRO</t>
  </si>
  <si>
    <t>VIVOX30PRO</t>
  </si>
  <si>
    <t>V1938T</t>
  </si>
  <si>
    <t>A0787</t>
  </si>
  <si>
    <t>OPPOA8</t>
  </si>
  <si>
    <t>PDBM00</t>
  </si>
  <si>
    <t>2019年12月26日</t>
  </si>
  <si>
    <t>A0788</t>
  </si>
  <si>
    <t>A11</t>
  </si>
  <si>
    <t>OPPOA11</t>
  </si>
  <si>
    <t>PCHM10</t>
  </si>
  <si>
    <t>A0789</t>
  </si>
  <si>
    <t>乐檬K12PRO</t>
  </si>
  <si>
    <t>联想乐檬K12PRO</t>
  </si>
  <si>
    <t>XT2091-7</t>
  </si>
  <si>
    <t>A0790</t>
  </si>
  <si>
    <t>Y9S</t>
  </si>
  <si>
    <t>VIVOY9S</t>
  </si>
  <si>
    <t>V1945A</t>
  </si>
  <si>
    <t>A0791</t>
  </si>
  <si>
    <t>VIVOS5</t>
  </si>
  <si>
    <t>V1932A</t>
  </si>
  <si>
    <t>A0792</t>
  </si>
  <si>
    <t>Z5I</t>
  </si>
  <si>
    <t>VIVOZ5I</t>
  </si>
  <si>
    <t>A0793</t>
  </si>
  <si>
    <t>Mi 10 Pro</t>
  </si>
  <si>
    <t>2020年2月13</t>
  </si>
  <si>
    <t>A0794</t>
  </si>
  <si>
    <t>NOTE10</t>
  </si>
  <si>
    <t>三星_GALAXYNOTE10</t>
  </si>
  <si>
    <t>SM-N9700</t>
  </si>
  <si>
    <t>A0795</t>
  </si>
  <si>
    <t>2020年2月1</t>
  </si>
  <si>
    <t>A0796</t>
  </si>
  <si>
    <t>红辣椒9X高配版</t>
  </si>
  <si>
    <t>小辣椒红辣椒9X高配版</t>
  </si>
  <si>
    <t>20190718Q</t>
  </si>
  <si>
    <t>A0797</t>
  </si>
  <si>
    <t>X50 Pro</t>
  </si>
  <si>
    <t>OPPO_REALMEX50 Pro</t>
  </si>
  <si>
    <t>RMX2071</t>
  </si>
  <si>
    <t>A0799</t>
  </si>
  <si>
    <t>2019年8月1日</t>
  </si>
  <si>
    <t>A0800</t>
  </si>
  <si>
    <t>A0801</t>
  </si>
  <si>
    <t>20S</t>
  </si>
  <si>
    <t>华为_荣耀20S</t>
  </si>
  <si>
    <t>YAL-AL50</t>
  </si>
  <si>
    <t>2019年9月4</t>
  </si>
  <si>
    <t>A0803</t>
  </si>
  <si>
    <t>M4</t>
  </si>
  <si>
    <t>8848M4</t>
  </si>
  <si>
    <t>A0804</t>
  </si>
  <si>
    <t>6T</t>
  </si>
  <si>
    <t>一加6T</t>
  </si>
  <si>
    <t>ONEPLUSA6010</t>
  </si>
  <si>
    <t>2018年11月5</t>
  </si>
  <si>
    <t>MATE30PRO</t>
  </si>
  <si>
    <t>华为MATE30PRO</t>
  </si>
  <si>
    <t>LIO-AL00</t>
  </si>
  <si>
    <t>A0806</t>
  </si>
  <si>
    <t>CC9PRO</t>
  </si>
  <si>
    <t>小米CC9PRO</t>
  </si>
  <si>
    <t>MICC9Pro</t>
  </si>
  <si>
    <t>A0807</t>
  </si>
  <si>
    <t>W2017</t>
  </si>
  <si>
    <t>三星_GALAXYW2017</t>
  </si>
  <si>
    <t>SM-W2017</t>
  </si>
  <si>
    <t>A0808</t>
  </si>
  <si>
    <t>M852Q</t>
  </si>
  <si>
    <t>A0809</t>
  </si>
  <si>
    <t>NOVA5</t>
  </si>
  <si>
    <t>华为NOVA5</t>
  </si>
  <si>
    <t>SEA-AL00</t>
  </si>
  <si>
    <t>2019年7月20</t>
  </si>
  <si>
    <t>A0810</t>
  </si>
  <si>
    <t>2019年3月22</t>
  </si>
  <si>
    <t>A0811</t>
  </si>
  <si>
    <t>VIVO_IQOO3</t>
  </si>
  <si>
    <t>V1955A</t>
  </si>
  <si>
    <t>2020年3月2</t>
  </si>
  <si>
    <t>P40</t>
  </si>
  <si>
    <t>华为P40</t>
  </si>
  <si>
    <t>ANA-AN00</t>
  </si>
  <si>
    <t>2020年4月8</t>
  </si>
  <si>
    <t>A0813</t>
  </si>
  <si>
    <t>VIVO_IQOOPRO</t>
  </si>
  <si>
    <t>V1916A</t>
  </si>
  <si>
    <t>A0814</t>
  </si>
  <si>
    <t>2020年3月24</t>
  </si>
  <si>
    <t>A0815</t>
  </si>
  <si>
    <t>努比亚_红魔3</t>
  </si>
  <si>
    <t>30S</t>
  </si>
  <si>
    <t>华为_荣耀30S</t>
  </si>
  <si>
    <t>CDY-AN90</t>
  </si>
  <si>
    <t>2020年3月30日</t>
  </si>
  <si>
    <t>A0818</t>
  </si>
  <si>
    <t>A7X</t>
  </si>
  <si>
    <t>OPPOA7X</t>
  </si>
  <si>
    <t>PBBT00</t>
  </si>
  <si>
    <t>2020年11月11日</t>
  </si>
  <si>
    <t>A0820</t>
  </si>
  <si>
    <t>nova2plus</t>
  </si>
  <si>
    <t>华为nova2plus</t>
  </si>
  <si>
    <t>BAC-AL00</t>
  </si>
  <si>
    <t>A0821</t>
  </si>
  <si>
    <t>7T</t>
  </si>
  <si>
    <t>一加7T</t>
  </si>
  <si>
    <t>HD1900</t>
  </si>
  <si>
    <t>A0822</t>
  </si>
  <si>
    <t>2019年07月30</t>
  </si>
  <si>
    <t>A0823</t>
  </si>
  <si>
    <t>P60</t>
  </si>
  <si>
    <t>小辣椒P60</t>
  </si>
  <si>
    <t>vivo S6</t>
  </si>
  <si>
    <t>VIVOS6</t>
  </si>
  <si>
    <t>V1962A</t>
  </si>
  <si>
    <t>2020年4</t>
  </si>
  <si>
    <t>A0826</t>
  </si>
  <si>
    <t>Z3</t>
  </si>
  <si>
    <t>VIVOZ3</t>
  </si>
  <si>
    <t>V1813BA</t>
  </si>
  <si>
    <t>A0827</t>
  </si>
  <si>
    <t>A0828</t>
  </si>
  <si>
    <t>一加7</t>
  </si>
  <si>
    <t>GM1900</t>
  </si>
  <si>
    <t>V9</t>
  </si>
  <si>
    <t>华为_荣耀V9</t>
  </si>
  <si>
    <t>DUK-AL20</t>
  </si>
  <si>
    <t>A0830</t>
  </si>
  <si>
    <t>A0831</t>
  </si>
  <si>
    <t>NEX3</t>
  </si>
  <si>
    <t>VIVONEX3</t>
  </si>
  <si>
    <t>V1924A</t>
  </si>
  <si>
    <t>2256*1080</t>
  </si>
  <si>
    <t>2019年9月16日</t>
  </si>
  <si>
    <t>A0832</t>
  </si>
  <si>
    <t>9XPRO</t>
  </si>
  <si>
    <t>华为_荣耀9XPRO</t>
  </si>
  <si>
    <t>HLK-AL10</t>
  </si>
  <si>
    <t>2019年7月23</t>
  </si>
  <si>
    <t>RedmiK305G</t>
  </si>
  <si>
    <t>A0834</t>
  </si>
  <si>
    <t>麦芒6</t>
  </si>
  <si>
    <t>华为麦芒6</t>
  </si>
  <si>
    <t>RNE-AL00</t>
  </si>
  <si>
    <t>A0835</t>
  </si>
  <si>
    <t>realme Q</t>
  </si>
  <si>
    <t>OPPO_REALMEQ</t>
  </si>
  <si>
    <t>RMX1971</t>
  </si>
  <si>
    <t>2019年9月5</t>
  </si>
  <si>
    <t>A0836</t>
  </si>
  <si>
    <t>Y93</t>
  </si>
  <si>
    <t>VIVOY93</t>
  </si>
  <si>
    <t>A0837</t>
  </si>
  <si>
    <t>NEO</t>
  </si>
  <si>
    <t>VIVO_IQOONEO</t>
  </si>
  <si>
    <t>V1914A</t>
  </si>
  <si>
    <t>NOVA5IPRO</t>
  </si>
  <si>
    <t>华为NOVA5IPRO</t>
  </si>
  <si>
    <t>SPN-AL00</t>
  </si>
  <si>
    <t>2019年07月26</t>
  </si>
  <si>
    <t>A0840</t>
  </si>
  <si>
    <t>2017年12月22</t>
  </si>
  <si>
    <t>TAS-AN00</t>
  </si>
  <si>
    <t>2019年9月26日</t>
  </si>
  <si>
    <t>A0842</t>
  </si>
  <si>
    <t>9I</t>
  </si>
  <si>
    <t>华为_荣耀9I</t>
  </si>
  <si>
    <t>LLD-AL30</t>
  </si>
  <si>
    <t>2018年6月7日</t>
  </si>
  <si>
    <t>A0843</t>
  </si>
  <si>
    <t>20青春版</t>
  </si>
  <si>
    <t>华为_荣耀20青春版</t>
  </si>
  <si>
    <t>LRA-AL00</t>
  </si>
  <si>
    <t>2019年10月22</t>
  </si>
  <si>
    <t>A0844</t>
  </si>
  <si>
    <t>联想Z6</t>
  </si>
  <si>
    <t>Lenovo L78121</t>
  </si>
  <si>
    <t>A0846</t>
  </si>
  <si>
    <t>Y67</t>
  </si>
  <si>
    <t>VIVOY67</t>
  </si>
  <si>
    <t>VIVOY67A</t>
  </si>
  <si>
    <t>2016年11</t>
  </si>
  <si>
    <t>RENO</t>
  </si>
  <si>
    <t>OPPORENO</t>
  </si>
  <si>
    <t>RCAM00</t>
  </si>
  <si>
    <t>A0848</t>
  </si>
  <si>
    <t>畅玩8A</t>
  </si>
  <si>
    <t>华为_荣耀畅玩8A</t>
  </si>
  <si>
    <t>JAT-AL00</t>
  </si>
  <si>
    <t>2019年01月08</t>
  </si>
  <si>
    <t>A0849</t>
  </si>
  <si>
    <t>Z3X</t>
  </si>
  <si>
    <t>VIVOZ3X</t>
  </si>
  <si>
    <t>V1730GA</t>
  </si>
  <si>
    <t>2019年04</t>
  </si>
  <si>
    <t>A0850</t>
  </si>
  <si>
    <t>V7</t>
  </si>
  <si>
    <t>美图V7</t>
  </si>
  <si>
    <t>MP1801</t>
  </si>
  <si>
    <t>A0851</t>
  </si>
  <si>
    <t>OPPO_REALMEX2</t>
  </si>
  <si>
    <t>RMX1991</t>
  </si>
  <si>
    <t>2019年9月24</t>
  </si>
  <si>
    <t>A0852</t>
  </si>
  <si>
    <t>A0853</t>
  </si>
  <si>
    <t>三星_GALAXYS9</t>
  </si>
  <si>
    <t>SM-9600</t>
  </si>
  <si>
    <t>A0854</t>
  </si>
  <si>
    <t>FindX3</t>
  </si>
  <si>
    <t>OPPOFindX3</t>
  </si>
  <si>
    <t>PEDM00</t>
  </si>
  <si>
    <t>3216*1440</t>
  </si>
  <si>
    <t>2021年3月19日</t>
  </si>
  <si>
    <t>A0855</t>
  </si>
  <si>
    <t>一加9</t>
  </si>
  <si>
    <t>LE2110</t>
  </si>
  <si>
    <t>2021年3月30日</t>
  </si>
  <si>
    <t>A0856</t>
  </si>
  <si>
    <t>A0857</t>
  </si>
  <si>
    <t>A0858</t>
  </si>
  <si>
    <t>魅族NOTE8</t>
  </si>
  <si>
    <t>M1822</t>
  </si>
  <si>
    <t>2018年10月25</t>
  </si>
  <si>
    <t>A0859</t>
  </si>
  <si>
    <t>VIVO Y75S</t>
  </si>
  <si>
    <t>VIVO Y75s</t>
  </si>
  <si>
    <t>2018年05月15</t>
  </si>
  <si>
    <t>A0860</t>
  </si>
  <si>
    <t>M081Q</t>
  </si>
  <si>
    <t>A0861</t>
  </si>
  <si>
    <t>17PRO</t>
  </si>
  <si>
    <t>魅族17PRO</t>
  </si>
  <si>
    <t>M091Q</t>
  </si>
  <si>
    <t>A0862</t>
  </si>
  <si>
    <t>2019年04月28</t>
  </si>
  <si>
    <t>A0863</t>
  </si>
  <si>
    <t>16THPLUS</t>
  </si>
  <si>
    <t>魅族16THPLUS</t>
  </si>
  <si>
    <t>16thPlus</t>
  </si>
  <si>
    <t>A0864</t>
  </si>
  <si>
    <t>A0865</t>
  </si>
  <si>
    <t>NX651J</t>
  </si>
  <si>
    <t>A0866</t>
  </si>
  <si>
    <t>A0867</t>
  </si>
  <si>
    <t>X</t>
  </si>
  <si>
    <t>努比亚X</t>
  </si>
  <si>
    <t>NX616J</t>
  </si>
  <si>
    <t>2018年11月05</t>
  </si>
  <si>
    <t>A0868</t>
  </si>
  <si>
    <t>游戏手机5G</t>
  </si>
  <si>
    <t>努比亚_红魔游戏手机5G</t>
  </si>
  <si>
    <t>NX659J</t>
  </si>
  <si>
    <t>2020年3月19</t>
  </si>
  <si>
    <t>A0869</t>
  </si>
  <si>
    <t>A0870</t>
  </si>
  <si>
    <t>OD103</t>
  </si>
  <si>
    <t>华为_荣耀10青春版</t>
  </si>
  <si>
    <t>HRY-AL00a</t>
  </si>
  <si>
    <t>2018年11月27</t>
  </si>
  <si>
    <t>A0872</t>
  </si>
  <si>
    <t>A0873</t>
  </si>
  <si>
    <t>AXON11</t>
  </si>
  <si>
    <t>中兴AXON11</t>
  </si>
  <si>
    <t>ZTEA2021</t>
  </si>
  <si>
    <t>2020年03月23</t>
  </si>
  <si>
    <t>A0874</t>
  </si>
  <si>
    <t>V11</t>
  </si>
  <si>
    <t>OPPO_REALMEV11</t>
  </si>
  <si>
    <t>RMX3121</t>
  </si>
  <si>
    <t>2021年2月5日</t>
  </si>
  <si>
    <t>A0875</t>
  </si>
  <si>
    <t>Axon11SE</t>
  </si>
  <si>
    <t>中兴Axon11SE</t>
  </si>
  <si>
    <t>ZTE 9000N</t>
  </si>
  <si>
    <t>A0876</t>
  </si>
  <si>
    <t>A0877</t>
  </si>
  <si>
    <t>BLADEA7S</t>
  </si>
  <si>
    <t>中兴BLADEA7S</t>
  </si>
  <si>
    <t>ZTEA7010</t>
  </si>
  <si>
    <t>A0878</t>
  </si>
  <si>
    <t>Y31S</t>
  </si>
  <si>
    <t>VIVOY31S</t>
  </si>
  <si>
    <t>V2054A</t>
  </si>
  <si>
    <t>2021年1月1日</t>
  </si>
  <si>
    <t>A0879</t>
  </si>
  <si>
    <t>BLADEV10</t>
  </si>
  <si>
    <t>中兴BLADEV10</t>
  </si>
  <si>
    <t>ZTEV1000</t>
  </si>
  <si>
    <t>2019年03</t>
  </si>
  <si>
    <t>A0880</t>
  </si>
  <si>
    <t>30PRO</t>
  </si>
  <si>
    <t>华为_荣耀30PRO</t>
  </si>
  <si>
    <t>EBG-AN00</t>
  </si>
  <si>
    <t>2020年04月15</t>
  </si>
  <si>
    <t>A0881</t>
  </si>
  <si>
    <t>COOL12A</t>
  </si>
  <si>
    <t>酷派COOL12A</t>
  </si>
  <si>
    <t>BOS-A0</t>
  </si>
  <si>
    <t>A0882</t>
  </si>
  <si>
    <t>A55</t>
  </si>
  <si>
    <t>OPPOA55</t>
  </si>
  <si>
    <t>PEMM00</t>
  </si>
  <si>
    <t>2021年1月31日</t>
  </si>
  <si>
    <t>A0883</t>
  </si>
  <si>
    <t>A0884</t>
  </si>
  <si>
    <t>K40PRO</t>
  </si>
  <si>
    <t>小米_红米K40PRO</t>
  </si>
  <si>
    <t>Redmi K40 Pro</t>
  </si>
  <si>
    <t>2021年3月7日</t>
  </si>
  <si>
    <t>A0885</t>
  </si>
  <si>
    <t>A92S</t>
  </si>
  <si>
    <t>OPPOA92S</t>
  </si>
  <si>
    <t>PDKM00</t>
  </si>
  <si>
    <t>A0886</t>
  </si>
  <si>
    <t>ACE2</t>
  </si>
  <si>
    <t>OPPOACE2</t>
  </si>
  <si>
    <t>PDHM00</t>
  </si>
  <si>
    <t>2020年4月20日</t>
  </si>
  <si>
    <t>A0887</t>
  </si>
  <si>
    <t>2020年4月23日</t>
  </si>
  <si>
    <t>NOVA7</t>
  </si>
  <si>
    <t>华为NOVA7</t>
  </si>
  <si>
    <t>JEF-AN00</t>
  </si>
  <si>
    <t>NOVA7PRO</t>
  </si>
  <si>
    <t>华为NOVA7PRO</t>
  </si>
  <si>
    <t>JER-AN10</t>
  </si>
  <si>
    <t>A0890</t>
  </si>
  <si>
    <t>RENO4PRO</t>
  </si>
  <si>
    <t>OPPORENO4PRO</t>
  </si>
  <si>
    <t>PDNM00</t>
  </si>
  <si>
    <t>2020年06月5</t>
  </si>
  <si>
    <t>A0891</t>
  </si>
  <si>
    <t>BladeV2021</t>
  </si>
  <si>
    <t>中兴BladeV2021</t>
  </si>
  <si>
    <t>ZTE 8012N</t>
  </si>
  <si>
    <t>2020年12月3日</t>
  </si>
  <si>
    <t>A0892</t>
  </si>
  <si>
    <t>NEO3</t>
  </si>
  <si>
    <t>VIVO_IQOONEO3</t>
  </si>
  <si>
    <t>V1981A</t>
  </si>
  <si>
    <t>2020年04月29</t>
  </si>
  <si>
    <t>A0893</t>
  </si>
  <si>
    <t>2020年5月26</t>
  </si>
  <si>
    <t>A0894</t>
  </si>
  <si>
    <t>P30</t>
  </si>
  <si>
    <t>华为P30</t>
  </si>
  <si>
    <t>ELE-AL00</t>
  </si>
  <si>
    <t>A0896</t>
  </si>
  <si>
    <t>A0897</t>
  </si>
  <si>
    <t>VIVOS9</t>
  </si>
  <si>
    <t>V2072A</t>
  </si>
  <si>
    <t>2021年3月12日</t>
  </si>
  <si>
    <t>A0898</t>
  </si>
  <si>
    <t>NOTE10+</t>
  </si>
  <si>
    <t>三星_GALAXYNOTE10+</t>
  </si>
  <si>
    <t>SM-N9760</t>
  </si>
  <si>
    <t>2019年08月21</t>
  </si>
  <si>
    <t>A0899</t>
  </si>
  <si>
    <t>nova8</t>
  </si>
  <si>
    <t>华为nova8</t>
  </si>
  <si>
    <t>ANG-AN00</t>
  </si>
  <si>
    <t>A0900</t>
  </si>
  <si>
    <t>Y5S</t>
  </si>
  <si>
    <t>VIVOY5S</t>
  </si>
  <si>
    <t>V1934A</t>
  </si>
  <si>
    <t>A0901</t>
  </si>
  <si>
    <t>畅享20SE</t>
  </si>
  <si>
    <t>华为畅享20SE</t>
  </si>
  <si>
    <t>PPA-AL20</t>
  </si>
  <si>
    <t>2021年1月15日</t>
  </si>
  <si>
    <t>A0902</t>
  </si>
  <si>
    <t>A93</t>
  </si>
  <si>
    <t>OPPOA93</t>
  </si>
  <si>
    <t>PEHM00</t>
  </si>
  <si>
    <t>2021年1月20日</t>
  </si>
  <si>
    <t>A0903</t>
  </si>
  <si>
    <t>小米11</t>
  </si>
  <si>
    <t>Mi 11</t>
  </si>
  <si>
    <t>3200*1440</t>
  </si>
  <si>
    <t>A0904</t>
  </si>
  <si>
    <t>联想Z5</t>
  </si>
  <si>
    <t>Lenovo L78011</t>
  </si>
  <si>
    <t>2018年6月12日</t>
  </si>
  <si>
    <t>A0906</t>
  </si>
  <si>
    <t>Blade20Pro</t>
  </si>
  <si>
    <t>中兴Blade20Pro</t>
  </si>
  <si>
    <t>ZTE A2021</t>
  </si>
  <si>
    <t>2020年12月1日</t>
  </si>
  <si>
    <t>X23幻彩版</t>
  </si>
  <si>
    <t>VIVOX23幻彩版</t>
  </si>
  <si>
    <t>V1816T</t>
  </si>
  <si>
    <t>A0908</t>
  </si>
  <si>
    <t>mate40</t>
  </si>
  <si>
    <t>华为mate40</t>
  </si>
  <si>
    <t>OCE-AN10</t>
  </si>
  <si>
    <t>2020年12月21日</t>
  </si>
  <si>
    <t>A0909</t>
  </si>
  <si>
    <t>K40</t>
  </si>
  <si>
    <t>小米_红米K40</t>
  </si>
  <si>
    <t>Redmi K40</t>
  </si>
  <si>
    <t>A0911</t>
  </si>
  <si>
    <t>畅玩8</t>
  </si>
  <si>
    <t>华为_荣耀畅玩8</t>
  </si>
  <si>
    <t>KSA-AL00</t>
  </si>
  <si>
    <t>8X</t>
  </si>
  <si>
    <t>华为_荣耀8X</t>
  </si>
  <si>
    <t>JSN-AL00</t>
  </si>
  <si>
    <t>2018年09</t>
  </si>
  <si>
    <t>A0913</t>
  </si>
  <si>
    <t>LYA-AL10</t>
  </si>
  <si>
    <t>2018年10月26</t>
  </si>
  <si>
    <t>A0915</t>
  </si>
  <si>
    <t>A0916</t>
  </si>
  <si>
    <t>VIVO_IQOO7</t>
  </si>
  <si>
    <t>V2049A</t>
  </si>
  <si>
    <t>A0917</t>
  </si>
  <si>
    <t>乐檬K12</t>
  </si>
  <si>
    <t>联想乐檬K12</t>
  </si>
  <si>
    <t>XT2081-4</t>
  </si>
  <si>
    <t>2020年12月9日</t>
  </si>
  <si>
    <t>A0918</t>
  </si>
  <si>
    <t>小辣椒11</t>
  </si>
  <si>
    <t>20200202D</t>
  </si>
  <si>
    <t>2020年8月1日</t>
  </si>
  <si>
    <t>A0919</t>
  </si>
  <si>
    <t>Y50</t>
  </si>
  <si>
    <t>VIVOY50</t>
  </si>
  <si>
    <t>V1965A</t>
  </si>
  <si>
    <t>A0920</t>
  </si>
  <si>
    <t>金立K30PRO</t>
  </si>
  <si>
    <t>GSE1020</t>
  </si>
  <si>
    <t>A0921</t>
  </si>
  <si>
    <t>Z1青春版</t>
  </si>
  <si>
    <t>VIVOZ1青春版</t>
  </si>
  <si>
    <t>V1730EA</t>
  </si>
  <si>
    <t>A0922</t>
  </si>
  <si>
    <t>NEXS</t>
  </si>
  <si>
    <t>VIVONEXS</t>
  </si>
  <si>
    <t>vivo NEX S</t>
  </si>
  <si>
    <t>A0923</t>
  </si>
  <si>
    <t>X60PRO+</t>
  </si>
  <si>
    <t>VIVOX60PRO+</t>
  </si>
  <si>
    <t>V2056A</t>
  </si>
  <si>
    <t>2021年1月30日</t>
  </si>
  <si>
    <t>A0924</t>
  </si>
  <si>
    <t>华为_荣耀6A</t>
  </si>
  <si>
    <t>Android 7</t>
  </si>
  <si>
    <t>2017年05月25</t>
  </si>
  <si>
    <t>A0925</t>
  </si>
  <si>
    <t>PLAY4TPRO</t>
  </si>
  <si>
    <t>华为_荣耀PLAY4TPRO</t>
  </si>
  <si>
    <t>AQM-AL10</t>
  </si>
  <si>
    <t>2020年04月09</t>
  </si>
  <si>
    <t>A0926</t>
  </si>
  <si>
    <t>PLAY3E</t>
  </si>
  <si>
    <t>华为_荣耀PLAY3E</t>
  </si>
  <si>
    <t>KSA-AL10</t>
  </si>
  <si>
    <t>2019年09月17</t>
  </si>
  <si>
    <t>A0927</t>
  </si>
  <si>
    <t>RENO2Z</t>
  </si>
  <si>
    <t>OPPORENO2Z</t>
  </si>
  <si>
    <t>PCKM80</t>
  </si>
  <si>
    <t>A0928</t>
  </si>
  <si>
    <t>三星_GALAXYNOTE9</t>
  </si>
  <si>
    <t>SM-N9600</t>
  </si>
  <si>
    <t>A0929</t>
  </si>
  <si>
    <t>索尼_XPERIA</t>
  </si>
  <si>
    <t>10PLUS</t>
  </si>
  <si>
    <t>索尼_XPERIA10PLUS</t>
  </si>
  <si>
    <t>I4293</t>
  </si>
  <si>
    <t>2560*1080</t>
  </si>
  <si>
    <t>A0930</t>
  </si>
  <si>
    <t>2019年05</t>
  </si>
  <si>
    <t>A0931</t>
  </si>
  <si>
    <t>G7THINQ</t>
  </si>
  <si>
    <t>LGG7THINQ</t>
  </si>
  <si>
    <t>LM-G710EAW</t>
  </si>
  <si>
    <t>3120x1440</t>
  </si>
  <si>
    <t>A0932</t>
  </si>
  <si>
    <t>魅族18</t>
  </si>
  <si>
    <t>M181Q</t>
  </si>
  <si>
    <t>3200x1440</t>
  </si>
  <si>
    <t>2021年3月</t>
  </si>
  <si>
    <t>A0933</t>
  </si>
  <si>
    <t>A6S</t>
  </si>
  <si>
    <t>三星_GALAXYA6S</t>
  </si>
  <si>
    <t>SM-G6200</t>
  </si>
  <si>
    <t>A0934</t>
  </si>
  <si>
    <t>S6EDGE</t>
  </si>
  <si>
    <t>三星_GALAXYS6EDGE</t>
  </si>
  <si>
    <t>SM-G9250</t>
  </si>
  <si>
    <t>A0935</t>
  </si>
  <si>
    <t>M813Q</t>
  </si>
  <si>
    <t>8XMAX</t>
  </si>
  <si>
    <t>华为_荣耀8XMAX</t>
  </si>
  <si>
    <t>ARE-AL10</t>
  </si>
  <si>
    <t>2018年09月05</t>
  </si>
  <si>
    <t>A0937</t>
  </si>
  <si>
    <t>Z18</t>
  </si>
  <si>
    <t>努比亚Z18</t>
  </si>
  <si>
    <t>NX606J</t>
  </si>
  <si>
    <t>A0938</t>
  </si>
  <si>
    <t>黑鲨4</t>
  </si>
  <si>
    <t>SHARK PRS-A0</t>
  </si>
  <si>
    <t>2021年3月26日</t>
  </si>
  <si>
    <t>A0939</t>
  </si>
  <si>
    <t>Y70S</t>
  </si>
  <si>
    <t>VIVOY70S</t>
  </si>
  <si>
    <t>V2002A</t>
  </si>
  <si>
    <t>2020年06月01</t>
  </si>
  <si>
    <t>A0940</t>
  </si>
  <si>
    <t>索尼</t>
  </si>
  <si>
    <t>XPERIAXZ2</t>
  </si>
  <si>
    <t>索尼XPERIAXZ2</t>
  </si>
  <si>
    <t>SO-05K</t>
  </si>
  <si>
    <t>2160x1080</t>
  </si>
  <si>
    <t>A0941</t>
  </si>
  <si>
    <t>Z18MINI</t>
  </si>
  <si>
    <t>努比亚Z18MINI</t>
  </si>
  <si>
    <t>NX611J</t>
  </si>
  <si>
    <t>2018年04月19</t>
  </si>
  <si>
    <t>A0942</t>
  </si>
  <si>
    <t>魅族_魅蓝6T</t>
  </si>
  <si>
    <t>Meizu6T</t>
  </si>
  <si>
    <t>A0943</t>
  </si>
  <si>
    <t>ROG游戏手机5</t>
  </si>
  <si>
    <t>ROG游戏手机5华硕</t>
  </si>
  <si>
    <t>ROG_Phone5</t>
  </si>
  <si>
    <t>2448x1080</t>
  </si>
  <si>
    <t>A0944</t>
  </si>
  <si>
    <t>10至尊纪念版</t>
  </si>
  <si>
    <t>小米10至尊纪念版</t>
  </si>
  <si>
    <t>M2007J1SC</t>
  </si>
  <si>
    <t>2020年08月11</t>
  </si>
  <si>
    <t>A0945</t>
  </si>
  <si>
    <t>M2004J19C</t>
  </si>
  <si>
    <t>A0946</t>
  </si>
  <si>
    <t>M2006C3LC</t>
  </si>
  <si>
    <t>A0947</t>
  </si>
  <si>
    <t>A32</t>
  </si>
  <si>
    <t>OPPOA32</t>
  </si>
  <si>
    <t>PDVM00</t>
  </si>
  <si>
    <t>2020年9月1日</t>
  </si>
  <si>
    <t>A0949</t>
  </si>
  <si>
    <t>畅享20PRO</t>
  </si>
  <si>
    <t>华为畅享20PRO</t>
  </si>
  <si>
    <t>DVC-AN20</t>
  </si>
  <si>
    <t>A0950</t>
  </si>
  <si>
    <t>18PRO</t>
  </si>
  <si>
    <t>魅族18PRO</t>
  </si>
  <si>
    <t>M191Q</t>
  </si>
  <si>
    <t>2021年3月8日</t>
  </si>
  <si>
    <t>A0951</t>
  </si>
  <si>
    <t>2020年06月12</t>
  </si>
  <si>
    <t>A0952</t>
  </si>
  <si>
    <t>AXON10PRO</t>
  </si>
  <si>
    <t>中兴AXON10PRO</t>
  </si>
  <si>
    <t>ZTEA2020N2Pro</t>
  </si>
  <si>
    <t>A0953</t>
  </si>
  <si>
    <t>PLAY4PRO</t>
  </si>
  <si>
    <t>华为_荣耀PLAY4PRO</t>
  </si>
  <si>
    <t>OXP-AN00</t>
  </si>
  <si>
    <t>2020年06月9</t>
  </si>
  <si>
    <t>A0954</t>
  </si>
  <si>
    <t>30青春版</t>
  </si>
  <si>
    <t>华为_荣耀30青春版</t>
  </si>
  <si>
    <t>MXW-AN00</t>
  </si>
  <si>
    <t>2020年07月08</t>
  </si>
  <si>
    <t>A0955</t>
  </si>
  <si>
    <t>畅享20</t>
  </si>
  <si>
    <t>华为畅享20</t>
  </si>
  <si>
    <t>WKG-AN00</t>
  </si>
  <si>
    <t>2020年9月10</t>
  </si>
  <si>
    <t>A0956</t>
  </si>
  <si>
    <t>NOVA5Z</t>
  </si>
  <si>
    <t>华为NOVA5Z</t>
  </si>
  <si>
    <t>A0957</t>
  </si>
  <si>
    <t>11ultra</t>
  </si>
  <si>
    <t>小米11ultra</t>
  </si>
  <si>
    <t>MI11ULTRA</t>
  </si>
  <si>
    <t>2021年4月</t>
  </si>
  <si>
    <t>LIO-AN00</t>
  </si>
  <si>
    <t>2019年09月</t>
  </si>
  <si>
    <t>A0959</t>
  </si>
  <si>
    <t>11Pro</t>
  </si>
  <si>
    <t>小米11Pro</t>
  </si>
  <si>
    <t>MI11PRO</t>
  </si>
  <si>
    <t>A0960</t>
  </si>
  <si>
    <t>NOTE20</t>
  </si>
  <si>
    <t>三星_GALAXYNOTE20</t>
  </si>
  <si>
    <t>SM-N9810</t>
  </si>
  <si>
    <t>A0961</t>
  </si>
  <si>
    <t>A0962</t>
  </si>
  <si>
    <t>ROG3</t>
  </si>
  <si>
    <t>华硕ROG3</t>
  </si>
  <si>
    <t>ROG_Phone3</t>
  </si>
  <si>
    <t>2020年07</t>
  </si>
  <si>
    <t>A0963</t>
  </si>
  <si>
    <t>黑鲨游戏手机3S</t>
  </si>
  <si>
    <t>2020年7月31</t>
  </si>
  <si>
    <t>A0964</t>
  </si>
  <si>
    <t>A0965</t>
  </si>
  <si>
    <t>A71</t>
  </si>
  <si>
    <t>三星_GALAXYA71</t>
  </si>
  <si>
    <t>SM-A7160</t>
  </si>
  <si>
    <t>1080*2400</t>
  </si>
  <si>
    <t>A0966</t>
  </si>
  <si>
    <t>RENO4SE</t>
  </si>
  <si>
    <t>OPPORENO4SE</t>
  </si>
  <si>
    <t>PEAM00</t>
  </si>
  <si>
    <t>2020年9月21</t>
  </si>
  <si>
    <t>A0967</t>
  </si>
  <si>
    <t>RENO3</t>
  </si>
  <si>
    <t>OPPORENO3</t>
  </si>
  <si>
    <t>PDCM00</t>
  </si>
  <si>
    <t>A0968</t>
  </si>
  <si>
    <t>Q2</t>
  </si>
  <si>
    <t>OPPO_REALMEQ2</t>
  </si>
  <si>
    <t>RMX2117</t>
  </si>
  <si>
    <t>A0969</t>
  </si>
  <si>
    <t>Q2I</t>
  </si>
  <si>
    <t>OPPO_REALMEQ2I</t>
  </si>
  <si>
    <t>RMX2200</t>
  </si>
  <si>
    <t>2020年10月20</t>
  </si>
  <si>
    <t>A0970</t>
  </si>
  <si>
    <t>2020年08</t>
  </si>
  <si>
    <t>A0971</t>
  </si>
  <si>
    <t>X50PRO+</t>
  </si>
  <si>
    <t>VIVOX50PRO+</t>
  </si>
  <si>
    <t>V2011A</t>
  </si>
  <si>
    <t>2020年07月11</t>
  </si>
  <si>
    <t>A0972</t>
  </si>
  <si>
    <t>A0973</t>
  </si>
  <si>
    <t>A0974</t>
  </si>
  <si>
    <t>Reno5K</t>
  </si>
  <si>
    <t>OPPOReno5K</t>
  </si>
  <si>
    <t>PEGM10</t>
  </si>
  <si>
    <t>A0975</t>
  </si>
  <si>
    <t>A0976</t>
  </si>
  <si>
    <t>K7X</t>
  </si>
  <si>
    <t>OPPOK7X</t>
  </si>
  <si>
    <t>PERM00</t>
  </si>
  <si>
    <t>2020年11月4</t>
  </si>
  <si>
    <t>A0977</t>
  </si>
  <si>
    <t>A72</t>
  </si>
  <si>
    <t>OPPOA72</t>
  </si>
  <si>
    <t>PDYT20</t>
  </si>
  <si>
    <t>A0978</t>
  </si>
  <si>
    <t>NOVA8SE</t>
  </si>
  <si>
    <t>华为NOVA8SE</t>
  </si>
  <si>
    <t>JSC-AN00</t>
  </si>
  <si>
    <t>A0979</t>
  </si>
  <si>
    <t>R2</t>
  </si>
  <si>
    <t>锤子_坚果R2</t>
  </si>
  <si>
    <t>DT2002C</t>
  </si>
  <si>
    <t>A0980</t>
  </si>
  <si>
    <t>A0981</t>
  </si>
  <si>
    <t>TEL-AN00a</t>
  </si>
  <si>
    <t>A0982</t>
  </si>
  <si>
    <t>A0983</t>
  </si>
  <si>
    <t>荣耀</t>
  </si>
  <si>
    <t>荣耀V40</t>
  </si>
  <si>
    <t>2676x1236</t>
  </si>
  <si>
    <t>2021年1月</t>
  </si>
  <si>
    <t>A0984</t>
  </si>
  <si>
    <t>A35</t>
  </si>
  <si>
    <t>OPPOA35</t>
  </si>
  <si>
    <t>PEFM00</t>
  </si>
  <si>
    <t>1600x720</t>
  </si>
  <si>
    <t>A0985</t>
  </si>
  <si>
    <t>游戏手机5S</t>
  </si>
  <si>
    <t>努比亚_红魔游戏手机5S</t>
  </si>
  <si>
    <t>A0986</t>
  </si>
  <si>
    <t>畅享10</t>
  </si>
  <si>
    <t>华为畅享10</t>
  </si>
  <si>
    <t>ART-AL00x</t>
  </si>
  <si>
    <t>A0987</t>
  </si>
  <si>
    <t>2020年5月1日</t>
  </si>
  <si>
    <t>A0988</t>
  </si>
  <si>
    <t>OPPO_REALMEV3</t>
  </si>
  <si>
    <t>720*1600</t>
  </si>
  <si>
    <t>A0989</t>
  </si>
  <si>
    <t>A0990</t>
  </si>
  <si>
    <t>V5</t>
  </si>
  <si>
    <t>OPPO_REALMEV5</t>
  </si>
  <si>
    <t>RMX2111</t>
  </si>
  <si>
    <t>A0991</t>
  </si>
  <si>
    <t>畅享20PLUS</t>
  </si>
  <si>
    <t>华为畅享20PLUS</t>
  </si>
  <si>
    <t>FRL-AN00a</t>
  </si>
  <si>
    <t>A0992</t>
  </si>
  <si>
    <t>OPPO_REALMEX7</t>
  </si>
  <si>
    <t>RMX2176</t>
  </si>
  <si>
    <t>2020年09月07</t>
  </si>
  <si>
    <t>A0993</t>
  </si>
  <si>
    <t>拯救者电竞手机2Pro</t>
  </si>
  <si>
    <t>华硕拯救者电竞手机2Pro</t>
  </si>
  <si>
    <t>Lenovo L70081</t>
  </si>
  <si>
    <t>2460x1080</t>
  </si>
  <si>
    <t>A0994</t>
  </si>
  <si>
    <t>RENO4</t>
  </si>
  <si>
    <t>OPPORENO4</t>
  </si>
  <si>
    <t>PDPM00</t>
  </si>
  <si>
    <t>A0995</t>
  </si>
  <si>
    <t>mate40E</t>
  </si>
  <si>
    <t>华为mate40E</t>
  </si>
  <si>
    <t>OCE-AN50</t>
  </si>
  <si>
    <t>2376x1080</t>
  </si>
  <si>
    <t>A0996</t>
  </si>
  <si>
    <t>2020年07月09</t>
  </si>
  <si>
    <t>A0997</t>
  </si>
  <si>
    <t>NEX3S</t>
  </si>
  <si>
    <t>VIVONEX3S</t>
  </si>
  <si>
    <t>V1950A</t>
  </si>
  <si>
    <t>2020年03月01</t>
  </si>
  <si>
    <t>A0998</t>
  </si>
  <si>
    <t>VIVO_IQOO5</t>
  </si>
  <si>
    <t>V2024A</t>
  </si>
  <si>
    <t>2020年8月24</t>
  </si>
  <si>
    <t>A0999</t>
  </si>
  <si>
    <t>麦芒9</t>
  </si>
  <si>
    <t>华为麦芒9</t>
  </si>
  <si>
    <t>TNN-AN00</t>
  </si>
  <si>
    <t>A1000</t>
  </si>
  <si>
    <t>畅享9PLUS</t>
  </si>
  <si>
    <t>华为畅享9PLUS</t>
  </si>
  <si>
    <t>JKM-AL00b</t>
  </si>
  <si>
    <t>2018年10月01</t>
  </si>
  <si>
    <t>A1001</t>
  </si>
  <si>
    <t>Y51S</t>
  </si>
  <si>
    <t>VIVOY51S</t>
  </si>
  <si>
    <t>A1002</t>
  </si>
  <si>
    <t>V2020CA</t>
  </si>
  <si>
    <t>A1003</t>
  </si>
  <si>
    <t>华为_荣耀9A</t>
  </si>
  <si>
    <t>MOA-AL20</t>
  </si>
  <si>
    <t>2020年03月30</t>
  </si>
  <si>
    <t>NOVA6</t>
  </si>
  <si>
    <t>华为NOVA6</t>
  </si>
  <si>
    <t>WLZ-AN00</t>
  </si>
  <si>
    <t>2019年12月12</t>
  </si>
  <si>
    <t>A1005</t>
  </si>
  <si>
    <t>S20</t>
  </si>
  <si>
    <t>三星_GALAXYS20</t>
  </si>
  <si>
    <t>SM-G9860</t>
  </si>
  <si>
    <t>2020年02月27</t>
  </si>
  <si>
    <t>A1006</t>
  </si>
  <si>
    <t>SM-G9810</t>
  </si>
  <si>
    <t>A1007</t>
  </si>
  <si>
    <t>A90</t>
  </si>
  <si>
    <t>三星_GALAXYA90</t>
  </si>
  <si>
    <t>SM-A9080</t>
  </si>
  <si>
    <t>A1008</t>
  </si>
  <si>
    <t>黑鲨游戏手机第一代</t>
  </si>
  <si>
    <t>SKR-A0</t>
  </si>
  <si>
    <t>2018年04月20</t>
  </si>
  <si>
    <t>A1009</t>
  </si>
  <si>
    <t>2020年10月19日</t>
  </si>
  <si>
    <t>A1010</t>
  </si>
  <si>
    <t>MATE40PRO</t>
  </si>
  <si>
    <t>华为MATE40PRO</t>
  </si>
  <si>
    <t>NOH-AN00</t>
  </si>
  <si>
    <t>2772*1344</t>
  </si>
  <si>
    <t>A1011</t>
  </si>
  <si>
    <t>A1012</t>
  </si>
  <si>
    <t>Y3S</t>
  </si>
  <si>
    <t>VIVOY3S</t>
  </si>
  <si>
    <t>A1013</t>
  </si>
  <si>
    <t>A1014</t>
  </si>
  <si>
    <t>30PRO+</t>
  </si>
  <si>
    <t>华为_荣耀30PRO+</t>
  </si>
  <si>
    <t>EBG-AN10</t>
  </si>
  <si>
    <t>A1015</t>
  </si>
  <si>
    <t>一加8</t>
  </si>
  <si>
    <t>IN2010</t>
  </si>
  <si>
    <t>2020年04月16</t>
  </si>
  <si>
    <t>A1016</t>
  </si>
  <si>
    <t>8PRO</t>
  </si>
  <si>
    <t>一加8PRO</t>
  </si>
  <si>
    <t>IN2020</t>
  </si>
  <si>
    <t>A1017</t>
  </si>
  <si>
    <t>A1018</t>
  </si>
  <si>
    <t>A51</t>
  </si>
  <si>
    <t>三星_GALAXYA51</t>
  </si>
  <si>
    <t>SM-A5160</t>
  </si>
  <si>
    <t>A1019</t>
  </si>
  <si>
    <t>拯救者电竞手机PRO</t>
  </si>
  <si>
    <t>联想拯救者电竞手机PRO</t>
  </si>
  <si>
    <t>LenovoL79031</t>
  </si>
  <si>
    <t>A1020</t>
  </si>
  <si>
    <t>X7PRO</t>
  </si>
  <si>
    <t>OPPO_REALMEX7PRO</t>
  </si>
  <si>
    <t>RMX2121</t>
  </si>
  <si>
    <t>A2035</t>
  </si>
  <si>
    <t>3040x1440</t>
  </si>
  <si>
    <t>A2038</t>
  </si>
  <si>
    <t>A2039</t>
  </si>
  <si>
    <t>vivoY69A</t>
  </si>
  <si>
    <t>A2080</t>
  </si>
  <si>
    <t>VIVOX7Plus</t>
  </si>
  <si>
    <t>A2116</t>
  </si>
  <si>
    <t>OPPOR11sPlust</t>
  </si>
  <si>
    <t>A2137</t>
  </si>
  <si>
    <t>ATH-UL00</t>
  </si>
  <si>
    <t>A2193</t>
  </si>
  <si>
    <t>HUAWEIVNS-TL0</t>
  </si>
  <si>
    <t>A2198</t>
  </si>
  <si>
    <t>SM-G6000</t>
  </si>
  <si>
    <t>A2199</t>
  </si>
  <si>
    <t>A2204</t>
  </si>
  <si>
    <t>A2206</t>
  </si>
  <si>
    <t>A2209</t>
  </si>
  <si>
    <t>A2210</t>
  </si>
  <si>
    <t>2400x1080</t>
  </si>
  <si>
    <t>A2214</t>
  </si>
  <si>
    <t>A2235</t>
  </si>
  <si>
    <t>A2271</t>
  </si>
  <si>
    <t>SM-G9600/DS</t>
  </si>
  <si>
    <t>A2281</t>
  </si>
  <si>
    <t>畅玩7X</t>
  </si>
  <si>
    <t>A2326</t>
  </si>
  <si>
    <t>A2327</t>
  </si>
  <si>
    <t>ZTEA2020Pro</t>
  </si>
  <si>
    <t>A2342</t>
  </si>
  <si>
    <t>A2364</t>
  </si>
  <si>
    <t>A2396</t>
  </si>
  <si>
    <t>乐MAX2</t>
  </si>
  <si>
    <t>乐视乐MAX2</t>
  </si>
  <si>
    <t>LeX820</t>
  </si>
  <si>
    <t>A2420</t>
  </si>
  <si>
    <t>金立S6</t>
  </si>
  <si>
    <t>GiONEEGN9010</t>
  </si>
  <si>
    <t>A2421</t>
  </si>
  <si>
    <t>OPPO R9PlusmA</t>
  </si>
  <si>
    <t>A2422</t>
  </si>
  <si>
    <t>A2423</t>
  </si>
  <si>
    <t>AXON7MAX</t>
  </si>
  <si>
    <t>中兴AXON7MAX</t>
  </si>
  <si>
    <t>A2017</t>
  </si>
  <si>
    <t>A2426</t>
  </si>
  <si>
    <t>X3</t>
  </si>
  <si>
    <t>小辣椒X3</t>
  </si>
  <si>
    <t>LA-x3</t>
  </si>
  <si>
    <t>960x540</t>
  </si>
  <si>
    <t>A2434</t>
  </si>
  <si>
    <t>A2445</t>
  </si>
  <si>
    <t>A2447</t>
  </si>
  <si>
    <t>A2460</t>
  </si>
  <si>
    <t>VIVOX20A</t>
  </si>
  <si>
    <t>6.0.1</t>
  </si>
  <si>
    <t>A2470</t>
  </si>
  <si>
    <t>XZS</t>
  </si>
  <si>
    <t>索尼_XPERIAXZS</t>
  </si>
  <si>
    <t>SOV35</t>
  </si>
  <si>
    <t>A2505</t>
  </si>
  <si>
    <t>A2525</t>
  </si>
  <si>
    <t>SM-G9708</t>
  </si>
  <si>
    <t>A2527</t>
  </si>
  <si>
    <t>X5MaxL</t>
  </si>
  <si>
    <t>A2548</t>
  </si>
  <si>
    <t>8720L</t>
  </si>
  <si>
    <t>酷派8720L</t>
  </si>
  <si>
    <t>Coolpad8720L</t>
  </si>
  <si>
    <t>A2553</t>
  </si>
  <si>
    <t>A2605</t>
  </si>
  <si>
    <t>16SPRO</t>
  </si>
  <si>
    <t>魅族16SPRO</t>
  </si>
  <si>
    <t>M973Q</t>
  </si>
  <si>
    <t>A2606</t>
  </si>
  <si>
    <t>A2613</t>
  </si>
  <si>
    <t>16T</t>
  </si>
  <si>
    <t>魅族16T</t>
  </si>
  <si>
    <t>M928Q</t>
  </si>
  <si>
    <t>A2627</t>
  </si>
  <si>
    <t>3168x1440</t>
  </si>
  <si>
    <t>A2628</t>
  </si>
  <si>
    <t>A2635</t>
  </si>
  <si>
    <t>A2636</t>
  </si>
  <si>
    <t>A2642</t>
  </si>
  <si>
    <t>2019年08月31</t>
  </si>
  <si>
    <t>A2644</t>
  </si>
  <si>
    <t>A2645</t>
  </si>
  <si>
    <t>A2650</t>
  </si>
  <si>
    <t>A2651</t>
  </si>
  <si>
    <t>A2653</t>
  </si>
  <si>
    <t>A2655</t>
  </si>
  <si>
    <t>360手机</t>
  </si>
  <si>
    <t>A2663</t>
  </si>
  <si>
    <t>A2665</t>
  </si>
  <si>
    <t>A2666</t>
  </si>
  <si>
    <t>GOOGLE_PIXEL4A</t>
  </si>
  <si>
    <t>Pixel4a</t>
  </si>
  <si>
    <t>A2667</t>
  </si>
  <si>
    <t>A2671</t>
  </si>
  <si>
    <t>A2672</t>
  </si>
  <si>
    <t>A2684</t>
  </si>
  <si>
    <t>乐视乐PRO3</t>
  </si>
  <si>
    <t>A2686</t>
  </si>
  <si>
    <t>A2688</t>
  </si>
  <si>
    <t>A2692</t>
  </si>
  <si>
    <t>A2698</t>
  </si>
  <si>
    <t>A2702</t>
  </si>
  <si>
    <t>A2704</t>
  </si>
  <si>
    <t>XT1710-08</t>
  </si>
  <si>
    <t>A2705</t>
  </si>
  <si>
    <t>Z</t>
  </si>
  <si>
    <t>Moto Z</t>
  </si>
  <si>
    <t>2016年9月7日</t>
  </si>
  <si>
    <t>A2708</t>
  </si>
  <si>
    <t>U707T</t>
  </si>
  <si>
    <t>A2714</t>
  </si>
  <si>
    <t>A2722</t>
  </si>
  <si>
    <t>2040x1080</t>
  </si>
  <si>
    <t>A2723</t>
  </si>
  <si>
    <t>A2725</t>
  </si>
  <si>
    <t>6.35</t>
  </si>
  <si>
    <t>A2736</t>
  </si>
  <si>
    <t>A2737</t>
  </si>
  <si>
    <t>A2740</t>
  </si>
  <si>
    <t>A2741</t>
  </si>
  <si>
    <t>A2742</t>
  </si>
  <si>
    <t>P0001</t>
  </si>
  <si>
    <t>IPHONE5S</t>
  </si>
  <si>
    <t>IOS 8.1.2</t>
  </si>
  <si>
    <t>1136*640</t>
  </si>
  <si>
    <t>是</t>
  </si>
  <si>
    <t>P0002</t>
  </si>
  <si>
    <t>IPHONE5C</t>
  </si>
  <si>
    <t>IOS 8.1</t>
  </si>
  <si>
    <t>否</t>
  </si>
  <si>
    <t>P0003</t>
  </si>
  <si>
    <t>IOS 10.3.3</t>
  </si>
  <si>
    <t>P0004</t>
  </si>
  <si>
    <t>IOS 12.5</t>
  </si>
  <si>
    <t>P0005</t>
  </si>
  <si>
    <t xml:space="preserve"> 5S</t>
  </si>
  <si>
    <t>IPHONE 5S</t>
  </si>
  <si>
    <t>IOS 11.1</t>
  </si>
  <si>
    <t>P0007</t>
  </si>
  <si>
    <t>SE</t>
  </si>
  <si>
    <t>IPHONESE</t>
  </si>
  <si>
    <t>IOS 9.3.1</t>
  </si>
  <si>
    <t>P0008</t>
  </si>
  <si>
    <t>IPHONE5</t>
  </si>
  <si>
    <t>IOS 10.3.2</t>
  </si>
  <si>
    <t>2012年12月</t>
  </si>
  <si>
    <t>P0010</t>
  </si>
  <si>
    <t>IPHONE6</t>
  </si>
  <si>
    <t>IOS 9.1</t>
  </si>
  <si>
    <t>1334*750</t>
  </si>
  <si>
    <t>P0011</t>
  </si>
  <si>
    <t>6S</t>
  </si>
  <si>
    <t>IPHONE6S</t>
  </si>
  <si>
    <t>IOS 11.4</t>
  </si>
  <si>
    <t>P0012</t>
  </si>
  <si>
    <t>IOS 12.4</t>
  </si>
  <si>
    <t>P0014</t>
  </si>
  <si>
    <t>IPHONE6PLUS</t>
  </si>
  <si>
    <t>IOS 8.3</t>
  </si>
  <si>
    <t>P0015</t>
  </si>
  <si>
    <t>6SPLUS</t>
  </si>
  <si>
    <t>IPHONE6SPLUS</t>
  </si>
  <si>
    <t>IOS 12.2</t>
  </si>
  <si>
    <t>P0017</t>
  </si>
  <si>
    <t>IPHONE7</t>
  </si>
  <si>
    <t>IOS 13.5.1</t>
  </si>
  <si>
    <t>IPHONE7PLUS</t>
  </si>
  <si>
    <t>8PLUS</t>
  </si>
  <si>
    <t>IPHONE8PLUS</t>
  </si>
  <si>
    <t>IOS 13.1.3</t>
  </si>
  <si>
    <t>IPHONEX</t>
  </si>
  <si>
    <t>IOS 13.4.1</t>
  </si>
  <si>
    <t>2436*1125</t>
  </si>
  <si>
    <t>P0022</t>
  </si>
  <si>
    <t>XS</t>
  </si>
  <si>
    <t>IPHONEXS</t>
  </si>
  <si>
    <t>IOS 12.1.4</t>
  </si>
  <si>
    <t>XR</t>
  </si>
  <si>
    <t>IPHONEXR</t>
  </si>
  <si>
    <t>1792*828</t>
  </si>
  <si>
    <t>XSMAX</t>
  </si>
  <si>
    <t>IPHONEXSMAX</t>
  </si>
  <si>
    <t>2688*1242</t>
  </si>
  <si>
    <t>P0025</t>
  </si>
  <si>
    <t>IOS 12.0</t>
  </si>
  <si>
    <t>P0026</t>
  </si>
  <si>
    <t>IOS 12.3.1</t>
  </si>
  <si>
    <t>P0027</t>
  </si>
  <si>
    <t>P0028</t>
  </si>
  <si>
    <t>IOS 8.1.3</t>
  </si>
  <si>
    <t>P0029</t>
  </si>
  <si>
    <t>IOS 8.2</t>
  </si>
  <si>
    <t>P0031</t>
  </si>
  <si>
    <t>IOS 9.2</t>
  </si>
  <si>
    <t>IOS 13.1</t>
  </si>
  <si>
    <t>P0034</t>
  </si>
  <si>
    <t>IOS 11.2.6</t>
  </si>
  <si>
    <t>IPHONE8</t>
  </si>
  <si>
    <t>IOS 13.0</t>
  </si>
  <si>
    <t>P0036</t>
  </si>
  <si>
    <t>IOS 12.4.1</t>
  </si>
  <si>
    <t>IOS 9.3.2</t>
  </si>
  <si>
    <t>IOS10.3.1</t>
  </si>
  <si>
    <t>IOS11.0.1</t>
  </si>
  <si>
    <t>P0042</t>
  </si>
  <si>
    <t>P0043</t>
  </si>
  <si>
    <t>IOS 12.3.2</t>
  </si>
  <si>
    <t>P0045</t>
  </si>
  <si>
    <t>2532x1170</t>
  </si>
  <si>
    <t>2020年10月16</t>
  </si>
  <si>
    <t>P0046</t>
  </si>
  <si>
    <t>IOS 14.0.1</t>
  </si>
  <si>
    <t>P0047</t>
  </si>
  <si>
    <t>12PRO</t>
  </si>
  <si>
    <t>IPHONE12PRO</t>
  </si>
  <si>
    <t>IOS 14.4.1</t>
  </si>
  <si>
    <t>P0048</t>
  </si>
  <si>
    <t>P0050</t>
  </si>
  <si>
    <t>IOS 13.1.1</t>
  </si>
  <si>
    <t>P0051</t>
  </si>
  <si>
    <t>P0052</t>
  </si>
  <si>
    <t>P0053</t>
  </si>
  <si>
    <t>11PRO</t>
  </si>
  <si>
    <t>IPHONE11PRO</t>
  </si>
  <si>
    <t>2436x1125</t>
  </si>
  <si>
    <t>P0054</t>
  </si>
  <si>
    <t>11PROMAX</t>
  </si>
  <si>
    <t>IPHONE11PROMAX</t>
  </si>
  <si>
    <t>P0055</t>
  </si>
  <si>
    <t>IOS 11.4.1</t>
  </si>
  <si>
    <t>P0056</t>
  </si>
  <si>
    <t>IOS 11.0.3</t>
  </si>
  <si>
    <t>P0057</t>
  </si>
  <si>
    <t>P0058</t>
  </si>
  <si>
    <t>P0059</t>
  </si>
  <si>
    <t>P0060</t>
  </si>
  <si>
    <t>P0061</t>
  </si>
  <si>
    <t>P0062</t>
  </si>
  <si>
    <t>P0063</t>
  </si>
  <si>
    <t>P0064</t>
  </si>
  <si>
    <t>P0065</t>
  </si>
  <si>
    <t>IOS 12.3</t>
  </si>
  <si>
    <t>P0066</t>
  </si>
  <si>
    <t>P0068</t>
  </si>
  <si>
    <t>P0070</t>
  </si>
  <si>
    <t>IOS 11.1.1</t>
  </si>
  <si>
    <t>P0071</t>
  </si>
  <si>
    <t>SE(2020)</t>
  </si>
  <si>
    <t>IPHONESE(2020)</t>
  </si>
  <si>
    <t>1334x750</t>
  </si>
  <si>
    <t>2020年04月24日</t>
  </si>
  <si>
    <t>P0072</t>
  </si>
  <si>
    <t>P0073</t>
  </si>
  <si>
    <t>12PROMAX</t>
  </si>
  <si>
    <t>IPHONE12PROMAX</t>
  </si>
  <si>
    <t>IOS 14.4.2</t>
  </si>
  <si>
    <t>2778x1284</t>
  </si>
  <si>
    <t>2020年11月6</t>
  </si>
  <si>
    <t>P0074</t>
  </si>
  <si>
    <t>IOS 14.1</t>
  </si>
  <si>
    <t>P0075</t>
  </si>
  <si>
    <t>IOS 14.5.1</t>
  </si>
  <si>
    <t>P0076</t>
  </si>
  <si>
    <t>12MINI</t>
  </si>
  <si>
    <t>IPHONE12MINI</t>
  </si>
  <si>
    <t>P0077</t>
  </si>
  <si>
    <t>IOS 14.0</t>
  </si>
  <si>
    <t>P0078</t>
  </si>
  <si>
    <t>IOS 14.2</t>
  </si>
  <si>
    <t>P0079</t>
  </si>
  <si>
    <t>P0080</t>
  </si>
  <si>
    <t>IPAD</t>
  </si>
  <si>
    <t>MINI2</t>
  </si>
  <si>
    <t>IPADMINI2</t>
  </si>
  <si>
    <t>IOS 12.4.8</t>
  </si>
  <si>
    <t>2048*1536</t>
  </si>
  <si>
    <t>2013年10</t>
  </si>
  <si>
    <t>P0081</t>
  </si>
  <si>
    <t>MINI</t>
  </si>
  <si>
    <t>IPADMINI</t>
  </si>
  <si>
    <t>IOS 9.3.5</t>
  </si>
  <si>
    <t>1024*768</t>
  </si>
  <si>
    <t>P0082</t>
  </si>
  <si>
    <t>MINI3</t>
  </si>
  <si>
    <t>IPADMINI3</t>
  </si>
  <si>
    <t xml:space="preserve">IOS 12.4.7 </t>
  </si>
  <si>
    <t>2014年10</t>
  </si>
  <si>
    <t>P0083</t>
  </si>
  <si>
    <t>MINI4</t>
  </si>
  <si>
    <t>IPADMINI4</t>
  </si>
  <si>
    <t xml:space="preserve">IOS 13.4.1 </t>
  </si>
  <si>
    <t>2048x1536</t>
  </si>
  <si>
    <t>P0084</t>
  </si>
  <si>
    <t>AIR</t>
  </si>
  <si>
    <t>IPADAIR</t>
  </si>
  <si>
    <t>2048×1536</t>
  </si>
  <si>
    <t>2013年10月23</t>
  </si>
  <si>
    <t>P0085</t>
  </si>
  <si>
    <t>AIR2</t>
  </si>
  <si>
    <t>IPADAIR2</t>
  </si>
  <si>
    <t xml:space="preserve">IOS 13.6.1 </t>
  </si>
  <si>
    <t>2014年10月17</t>
  </si>
  <si>
    <t>P0087</t>
  </si>
  <si>
    <t>SE2</t>
  </si>
  <si>
    <t>IPHONESE2</t>
  </si>
  <si>
    <t>P0088</t>
  </si>
  <si>
    <t>P0089</t>
  </si>
  <si>
    <t>P0090</t>
  </si>
  <si>
    <t>P0091</t>
  </si>
  <si>
    <t>P0092</t>
  </si>
  <si>
    <t>IOS 13.6</t>
  </si>
  <si>
    <t>P0093</t>
  </si>
  <si>
    <t>P0094</t>
  </si>
  <si>
    <t>P0095</t>
  </si>
  <si>
    <t>A0003</t>
  </si>
  <si>
    <t>M5青春版【平板】</t>
  </si>
  <si>
    <t>华为M5青春版【平板】</t>
  </si>
  <si>
    <t>JDN2-W09</t>
  </si>
  <si>
    <t>1920 x1200</t>
  </si>
  <si>
    <t>2020年5月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</si>
</sst>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umFmt numFmtId="165" formatCode="0,0.0"/>
    <numFmt numFmtId="166" formatCode="0,0.00"/>
  </numFmts>
  <fonts count="26" x14ac:knownFonts="1">
    <font>
      <color theme="1"/>
      <family val="2"/>
      <scheme val="minor"/>
      <sz val="11"/>
      <name val="Calibri"/>
    </font>
    <font>
      <color rgb="FF000000"/>
      <family val="2"/>
      <sz val="19"/>
      <name val="等线"/>
    </font>
    <font>
      <color rgb="FF000000"/>
      <family val="2"/>
      <sz val="48"/>
      <name val="等线"/>
    </font>
    <font>
      <b/>
      <color rgb="FFFFFFFF"/>
      <family val="2"/>
      <sz val="19"/>
      <name val="等线"/>
    </font>
    <font>
      <b/>
      <family val="2"/>
      <sz val="16"/>
      <name val="等线"/>
    </font>
    <font>
      <color rgb="FF000000"/>
      <family val="2"/>
      <sz val="12"/>
      <name val="等线"/>
    </font>
    <font>
      <color rgb="FF595959"/>
      <family val="2"/>
      <sz val="12"/>
      <name val="等线"/>
    </font>
    <font>
      <color rgb="FFFFFFFF"/>
      <family val="2"/>
      <sz val="13"/>
      <name val="等线"/>
    </font>
    <font>
      <color rgb="FF595959"/>
      <family val="2"/>
      <sz val="13"/>
      <name val="等线"/>
    </font>
    <font>
      <b/>
      <color rgb="FF000000"/>
      <family val="2"/>
      <sz val="12"/>
      <name val="等线"/>
    </font>
    <font>
      <b/>
      <color rgb="FFFFFF00"/>
      <family val="2"/>
      <sz val="19"/>
      <name val="等线"/>
    </font>
    <font>
      <color rgb="FF262626"/>
      <family val="2"/>
      <sz val="12"/>
      <name val="等线"/>
    </font>
    <font>
      <b/>
      <color rgb="FFFFFFFF"/>
      <family val="2"/>
      <sz val="13"/>
      <name val="等线"/>
    </font>
    <font>
      <family val="2"/>
      <sz val="12"/>
      <name val="等线"/>
    </font>
    <font>
      <b/>
      <color rgb="FFFFFFFF"/>
      <family val="2"/>
      <sz val="16"/>
      <name val="等线"/>
    </font>
    <font>
      <family val="2"/>
      <sz val="13"/>
      <name val="等线"/>
    </font>
    <font>
      <color rgb="FF000000"/>
      <family val="2"/>
      <sz val="13"/>
      <name val="等线"/>
    </font>
    <font>
      <b/>
      <family val="2"/>
      <sz val="12"/>
      <name val="等线"/>
    </font>
    <font>
      <color rgb="FFFF0000"/>
      <family val="2"/>
      <sz val="12"/>
      <name val="等线"/>
    </font>
    <font>
      <u/>
      <color rgb="FF0000FF"/>
      <family val="2"/>
      <sz val="12"/>
      <name val="等线"/>
    </font>
    <font>
      <color rgb="FF1B1A1A"/>
      <family val="2"/>
      <sz val="12"/>
      <name val="等线"/>
    </font>
    <font>
      <color rgb="FF333333"/>
      <family val="2"/>
      <sz val="12"/>
      <name val="等线"/>
    </font>
    <font>
      <u/>
      <color rgb="FF018FFB"/>
      <family val="2"/>
      <sz val="12"/>
      <name val="等线"/>
    </font>
    <font>
      <u/>
      <color rgb="FF000000"/>
      <family val="2"/>
      <sz val="12"/>
      <name val="等线"/>
    </font>
    <font>
      <u/>
      <family val="2"/>
      <sz val="12"/>
      <name val="等线"/>
    </font>
    <font>
      <color rgb="FF555555"/>
      <family val="2"/>
      <sz val="12"/>
      <name val="等线"/>
    </font>
  </fonts>
  <fills count="17">
    <fill>
      <patternFill patternType="none"/>
    </fill>
    <fill>
      <patternFill patternType="gray125"/>
    </fill>
    <fill>
      <patternFill patternType="solid">
        <fgColor rgb="FF99CCFF"/>
      </patternFill>
    </fill>
    <fill>
      <patternFill patternType="solid">
        <fgColor rgb="FF0D79D3"/>
      </patternFill>
    </fill>
    <fill>
      <patternFill patternType="solid">
        <fgColor rgb="FFE7E6E6"/>
      </patternFill>
    </fill>
    <fill>
      <patternFill patternType="solid">
        <fgColor rgb="FFFFFFFF"/>
      </patternFill>
    </fill>
    <fill>
      <patternFill patternType="solid">
        <fgColor rgb="FFF2F2F2"/>
      </patternFill>
    </fill>
    <fill>
      <patternFill patternType="solid">
        <fgColor rgb="FF1C90E7"/>
      </patternFill>
    </fill>
    <fill>
      <patternFill patternType="solid">
        <fgColor rgb="FF118BE7"/>
      </patternFill>
    </fill>
    <fill>
      <patternFill patternType="solid">
        <fgColor rgb="FFE4F3FF"/>
      </patternFill>
    </fill>
    <fill>
      <patternFill patternType="solid">
        <fgColor rgb="FFD8D8D8"/>
      </patternFill>
    </fill>
    <fill>
      <patternFill patternType="solid">
        <fgColor rgb="FF4472C4"/>
      </patternFill>
    </fill>
    <fill>
      <patternFill patternType="solid">
        <fgColor rgb="FF8496B0"/>
      </patternFill>
    </fill>
    <fill>
      <patternFill patternType="solid">
        <fgColor rgb="FFFEE598"/>
      </patternFill>
    </fill>
    <fill>
      <patternFill patternType="solid">
        <fgColor rgb="FFFFFF00"/>
      </patternFill>
    </fill>
    <fill>
      <patternFill patternType="solid">
        <fgColor rgb="FFA419D3"/>
      </patternFill>
    </fill>
    <fill>
      <patternFill patternType="solid">
        <fgColor rgb="FF98FA1C"/>
      </patternFill>
    </fill>
  </fills>
  <borders count="7">
    <border>
      <left/>
      <right/>
      <top/>
      <bottom/>
      <diagonal/>
    </border>
    <border>
      <left style="thin">
        <color rgb="FF000000"/>
      </left>
      <right style="thin">
        <color rgb="FF000000"/>
      </right>
      <top style="thin">
        <color rgb="FF99CCFF"/>
      </top>
      <bottom style="thin">
        <color rgb="FF99CC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rgb="FF000000"/>
      </bottom>
      <diagonal/>
    </border>
    <border>
      <left style="thin">
        <color rgb="FF000000"/>
      </left>
      <right style="thin">
        <color rgb="FF000000"/>
      </right>
      <top style="thin">
        <color auto="1"/>
      </top>
      <bottom style="thin">
        <color rgb="FF000000"/>
      </bottom>
      <diagonal/>
    </border>
    <border>
      <left style="thin">
        <color rgb="D8D8D8"/>
      </left>
      <right style="thin">
        <color rgb="D8D8D8"/>
      </right>
      <top style="thin">
        <color rgb="D8D8D8"/>
      </top>
      <bottom style="thin">
        <color rgb="D8D8D8"/>
      </bottom>
      <diagonal/>
    </border>
  </borders>
  <cellStyleXfs count="1">
    <xf numFmtId="0" fontId="0" fillId="0" borderId="0"/>
  </cellStyleXfs>
  <cellXfs count="75">
    <xf numFmtId="0" fontId="0" fillId="0" borderId="0" xfId="0"/>
    <xf numFmtId="164" fontId="1"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3" borderId="2" xfId="0" applyFont="1" applyFill="1" applyBorder="1" applyAlignment="1">
      <alignment horizontal="center" vertical="center"/>
    </xf>
    <xf numFmtId="0" fontId="4" fillId="4" borderId="2" xfId="0" applyFont="1" applyFill="1" applyBorder="1" applyAlignment="1">
      <alignment horizontal="center" vertical="center"/>
    </xf>
    <xf numFmtId="0" fontId="5" fillId="5" borderId="2" xfId="0" applyFont="1" applyFill="1" applyBorder="1" applyAlignment="1">
      <alignment horizontal="center" vertical="center"/>
    </xf>
    <xf numFmtId="0" fontId="6" fillId="6" borderId="2" xfId="0" applyFont="1" applyFill="1" applyBorder="1" applyAlignment="1">
      <alignment horizontal="center" vertical="center"/>
    </xf>
    <xf numFmtId="165" fontId="5" fillId="5" borderId="2" xfId="0" applyNumberFormat="1" applyFont="1" applyFill="1" applyBorder="1" applyAlignment="1">
      <alignment horizontal="center" vertical="center"/>
    </xf>
    <xf numFmtId="0" fontId="5" fillId="6" borderId="2" xfId="0" applyFont="1" applyFill="1" applyBorder="1" applyAlignment="1">
      <alignment horizontal="center" vertical="center"/>
    </xf>
    <xf numFmtId="0" fontId="7" fillId="3" borderId="2" xfId="0" applyFont="1" applyFill="1" applyBorder="1" applyAlignment="1">
      <alignment horizontal="center" vertical="center"/>
    </xf>
    <xf numFmtId="0" fontId="8" fillId="6" borderId="2" xfId="0" applyFont="1" applyFill="1" applyBorder="1" applyAlignment="1">
      <alignment horizontal="center" vertical="center"/>
    </xf>
    <xf numFmtId="0" fontId="9" fillId="5" borderId="2" xfId="0" applyFont="1" applyFill="1" applyBorder="1" applyAlignment="1">
      <alignment horizontal="center" vertical="center"/>
    </xf>
    <xf numFmtId="10" fontId="10" fillId="3" borderId="2" xfId="0" applyNumberFormat="1" applyFont="1" applyFill="1" applyBorder="1" applyAlignment="1">
      <alignment horizontal="center" vertical="center"/>
    </xf>
    <xf numFmtId="0" fontId="11" fillId="5" borderId="2" xfId="0" applyFont="1" applyFill="1" applyBorder="1" applyAlignment="1">
      <alignment horizontal="left" vertical="center" wrapText="1"/>
    </xf>
    <xf numFmtId="0" fontId="12" fillId="7" borderId="2" xfId="0" applyFont="1" applyFill="1" applyBorder="1" applyAlignment="1">
      <alignment horizontal="center" vertical="center"/>
    </xf>
    <xf numFmtId="0" fontId="10" fillId="3" borderId="2" xfId="0" applyFont="1" applyFill="1" applyBorder="1" applyAlignment="1">
      <alignment horizontal="center" vertical="center"/>
    </xf>
    <xf numFmtId="164" fontId="13" fillId="5" borderId="2" xfId="0" applyNumberFormat="1" applyFont="1" applyFill="1" applyBorder="1" applyAlignment="1">
      <alignment horizontal="left" vertical="center"/>
    </xf>
    <xf numFmtId="0" fontId="14" fillId="8" borderId="2" xfId="0" applyFont="1" applyFill="1" applyBorder="1" applyAlignment="1">
      <alignment horizontal="center" vertical="center"/>
    </xf>
    <xf numFmtId="0" fontId="15" fillId="9" borderId="2" xfId="0" applyFont="1" applyFill="1" applyBorder="1" applyAlignment="1">
      <alignment horizontal="center" vertical="center"/>
    </xf>
    <xf numFmtId="164" fontId="5" fillId="5" borderId="2" xfId="0" applyNumberFormat="1" applyFont="1" applyFill="1" applyBorder="1" applyAlignment="1">
      <alignment horizontal="left" vertical="center"/>
    </xf>
    <xf numFmtId="0" fontId="16" fillId="10" borderId="2" xfId="0" applyFont="1" applyFill="1" applyBorder="1" applyAlignment="1">
      <alignment horizontal="left" vertical="center"/>
    </xf>
    <xf numFmtId="0" fontId="16" fillId="10" borderId="2" xfId="0" applyFont="1" applyFill="1" applyBorder="1" applyAlignment="1">
      <alignment horizontal="right" vertical="center"/>
    </xf>
    <xf numFmtId="0" fontId="13" fillId="5" borderId="2" xfId="0" applyFont="1" applyFill="1" applyBorder="1" applyAlignment="1">
      <alignment horizontal="center" vertical="center"/>
    </xf>
    <xf numFmtId="0" fontId="13" fillId="5" borderId="2" xfId="0" applyFont="1" applyFill="1" applyBorder="1" applyAlignment="1">
      <alignment horizontal="left" vertical="center"/>
    </xf>
    <xf numFmtId="0" fontId="15" fillId="10" borderId="2" xfId="0" applyFont="1" applyFill="1" applyBorder="1" applyAlignment="1">
      <alignment horizontal="left" vertical="center"/>
    </xf>
    <xf numFmtId="0" fontId="15" fillId="10" borderId="2" xfId="0" applyFont="1" applyFill="1" applyBorder="1" applyAlignment="1">
      <alignment horizontal="right" vertical="center"/>
    </xf>
    <xf numFmtId="0" fontId="17"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9" fillId="11" borderId="2" xfId="0" applyFont="1" applyFill="1" applyBorder="1" applyAlignment="1">
      <alignment horizontal="center" vertical="center"/>
    </xf>
    <xf numFmtId="164" fontId="9" fillId="11" borderId="2" xfId="0" applyNumberFormat="1"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3" fillId="13" borderId="4" xfId="0" applyFont="1" applyFill="1" applyBorder="1" applyAlignment="1">
      <alignment horizontal="left" vertical="center" wrapText="1"/>
    </xf>
    <xf numFmtId="0" fontId="13" fillId="13" borderId="2" xfId="0" applyFont="1" applyFill="1" applyBorder="1" applyAlignment="1">
      <alignment horizontal="center" vertical="center" wrapText="1"/>
    </xf>
    <xf numFmtId="0" fontId="5" fillId="5" borderId="5" xfId="0" applyFont="1" applyFill="1" applyBorder="1" applyAlignment="1">
      <alignment horizontal="center" vertical="center"/>
    </xf>
    <xf numFmtId="165" fontId="5" fillId="5" borderId="5" xfId="0" applyNumberFormat="1" applyFont="1" applyFill="1" applyBorder="1" applyAlignment="1">
      <alignment horizontal="center" vertical="center"/>
    </xf>
    <xf numFmtId="0" fontId="5" fillId="5" borderId="5" xfId="0" applyFont="1" applyFill="1" applyBorder="1" applyAlignment="1">
      <alignment horizontal="center" vertical="center" wrapText="1"/>
    </xf>
    <xf numFmtId="164" fontId="5" fillId="5" borderId="6" xfId="0" applyNumberFormat="1" applyFont="1" applyFill="1" applyBorder="1" applyAlignment="1">
      <alignment horizontal="left" vertical="center"/>
    </xf>
    <xf numFmtId="0" fontId="5" fillId="5" borderId="6" xfId="0" applyFont="1" applyFill="1" applyBorder="1" applyAlignment="1">
      <alignment horizontal="left" vertical="center"/>
    </xf>
    <xf numFmtId="0" fontId="5" fillId="5" borderId="2" xfId="0" applyFont="1" applyFill="1" applyBorder="1" applyAlignment="1">
      <alignment horizontal="center" vertical="center" wrapText="1"/>
    </xf>
    <xf numFmtId="0" fontId="18" fillId="5" borderId="6" xfId="0" applyFont="1" applyFill="1" applyBorder="1" applyAlignment="1">
      <alignment horizontal="left" vertical="center"/>
    </xf>
    <xf numFmtId="164" fontId="18" fillId="5" borderId="6" xfId="0" applyNumberFormat="1" applyFont="1" applyFill="1" applyBorder="1" applyAlignment="1">
      <alignment horizontal="left" vertical="center"/>
    </xf>
    <xf numFmtId="164" fontId="18" fillId="5" borderId="6" xfId="0" applyNumberFormat="1" applyFont="1" applyFill="1" applyBorder="1" applyAlignment="1">
      <alignment horizontal="left" vertical="center" wrapText="1"/>
    </xf>
    <xf numFmtId="164" fontId="9" fillId="11" borderId="2" xfId="0" applyNumberFormat="1" applyFont="1" applyFill="1" applyBorder="1" applyAlignment="1">
      <alignment horizontal="center" vertical="center"/>
    </xf>
    <xf numFmtId="164" fontId="9" fillId="11" borderId="6" xfId="0" applyNumberFormat="1" applyFont="1" applyFill="1" applyBorder="1" applyAlignment="1">
      <alignment horizontal="center" vertical="center"/>
    </xf>
    <xf numFmtId="164" fontId="5" fillId="5" borderId="2" xfId="0" applyNumberFormat="1" applyFont="1" applyFill="1" applyBorder="1" applyAlignment="1">
      <alignment horizontal="center" vertical="center"/>
    </xf>
    <xf numFmtId="0" fontId="18" fillId="5" borderId="6" xfId="0" applyFont="1" applyFill="1" applyBorder="1" applyAlignment="1">
      <alignment horizontal="center" vertical="center"/>
    </xf>
    <xf numFmtId="0" fontId="5" fillId="14" borderId="6" xfId="0" applyFont="1" applyFill="1" applyBorder="1" applyAlignment="1">
      <alignment horizontal="center" vertical="center"/>
    </xf>
    <xf numFmtId="0" fontId="13" fillId="14" borderId="6" xfId="0" applyFont="1" applyFill="1" applyBorder="1" applyAlignment="1">
      <alignment horizontal="center" vertical="center"/>
    </xf>
    <xf numFmtId="166" fontId="13" fillId="5" borderId="2" xfId="0" applyNumberFormat="1" applyFont="1" applyFill="1" applyBorder="1" applyAlignment="1">
      <alignment horizontal="center" vertical="center"/>
    </xf>
    <xf numFmtId="164" fontId="19" fillId="5" borderId="2" xfId="0" applyNumberFormat="1" applyFont="1" applyFill="1" applyBorder="1" applyAlignment="1">
      <alignment horizontal="center" vertical="center"/>
    </xf>
    <xf numFmtId="164" fontId="13" fillId="5" borderId="2" xfId="0" applyNumberFormat="1" applyFont="1" applyFill="1" applyBorder="1" applyAlignment="1">
      <alignment horizontal="center" vertical="center"/>
    </xf>
    <xf numFmtId="0" fontId="20" fillId="5" borderId="2" xfId="0" applyFont="1" applyFill="1" applyBorder="1" applyAlignment="1">
      <alignment horizontal="center" vertical="center"/>
    </xf>
    <xf numFmtId="0" fontId="21" fillId="5" borderId="2" xfId="0" applyFont="1" applyFill="1" applyBorder="1" applyAlignment="1">
      <alignment horizontal="center" vertical="center"/>
    </xf>
    <xf numFmtId="164" fontId="22" fillId="5" borderId="2" xfId="0" applyNumberFormat="1" applyFont="1" applyFill="1" applyBorder="1" applyAlignment="1">
      <alignment horizontal="center" vertical="center"/>
    </xf>
    <xf numFmtId="0" fontId="13" fillId="5" borderId="2" xfId="0" applyFont="1" applyFill="1" applyBorder="1" applyAlignment="1">
      <alignment horizontal="center" vertical="center" wrapText="1"/>
    </xf>
    <xf numFmtId="165" fontId="13" fillId="5" borderId="2" xfId="0" applyNumberFormat="1" applyFont="1" applyFill="1" applyBorder="1" applyAlignment="1">
      <alignment horizontal="center" vertical="center"/>
    </xf>
    <xf numFmtId="166" fontId="21" fillId="5" borderId="2" xfId="0" applyNumberFormat="1" applyFont="1" applyFill="1" applyBorder="1" applyAlignment="1">
      <alignment horizontal="center" vertical="center"/>
    </xf>
    <xf numFmtId="164" fontId="23" fillId="5" borderId="2" xfId="0" applyNumberFormat="1" applyFont="1" applyFill="1" applyBorder="1" applyAlignment="1">
      <alignment horizontal="center" vertical="center"/>
    </xf>
    <xf numFmtId="165" fontId="24" fillId="5" borderId="2" xfId="0" applyNumberFormat="1" applyFont="1" applyFill="1" applyBorder="1" applyAlignment="1">
      <alignment horizontal="center" vertical="center"/>
    </xf>
    <xf numFmtId="166" fontId="5" fillId="5" borderId="2" xfId="0" applyNumberFormat="1" applyFont="1" applyFill="1" applyBorder="1" applyAlignment="1">
      <alignment horizontal="center" vertical="center"/>
    </xf>
    <xf numFmtId="166" fontId="23" fillId="5" borderId="2" xfId="0" applyNumberFormat="1" applyFont="1" applyFill="1" applyBorder="1" applyAlignment="1">
      <alignment horizontal="center" vertical="center"/>
    </xf>
    <xf numFmtId="0" fontId="24" fillId="5" borderId="2" xfId="0" applyFont="1" applyFill="1" applyBorder="1" applyAlignment="1">
      <alignment horizontal="center" vertical="center"/>
    </xf>
    <xf numFmtId="0" fontId="5" fillId="5" borderId="2" xfId="0" applyFont="1" applyFill="1" applyBorder="1" applyAlignment="1">
      <alignment horizontal="center" vertical="top"/>
    </xf>
    <xf numFmtId="0" fontId="13" fillId="15" borderId="2" xfId="0" applyFont="1" applyFill="1" applyBorder="1" applyAlignment="1">
      <alignment horizontal="center" vertical="center"/>
    </xf>
    <xf numFmtId="0" fontId="13" fillId="16" borderId="2" xfId="0" applyFont="1" applyFill="1" applyBorder="1" applyAlignment="1">
      <alignment horizontal="center" vertical="center" wrapText="1"/>
    </xf>
    <xf numFmtId="165" fontId="13" fillId="5" borderId="2" xfId="0" applyNumberFormat="1" applyFont="1" applyFill="1" applyBorder="1" applyAlignment="1">
      <alignment horizontal="center" vertical="center" wrapText="1"/>
    </xf>
    <xf numFmtId="0" fontId="13" fillId="5" borderId="2" xfId="0" applyFont="1" applyFill="1" applyBorder="1" applyAlignment="1">
      <alignment horizontal="center" vertical="top"/>
    </xf>
    <xf numFmtId="0" fontId="13" fillId="5" borderId="2" xfId="0" applyFont="1" applyFill="1" applyBorder="1" applyAlignment="1">
      <alignment horizontal="center" vertical="top" wrapText="1"/>
    </xf>
    <xf numFmtId="166" fontId="24" fillId="5" borderId="2" xfId="0" applyNumberFormat="1" applyFont="1" applyFill="1" applyBorder="1" applyAlignment="1">
      <alignment horizontal="center" vertical="center"/>
    </xf>
    <xf numFmtId="0" fontId="25" fillId="5" borderId="2" xfId="0" applyFont="1" applyFill="1" applyBorder="1" applyAlignment="1">
      <alignment horizontal="center" vertical="center"/>
    </xf>
    <xf numFmtId="0" fontId="13" fillId="5" borderId="6" xfId="0" applyFont="1" applyFill="1" applyBorder="1" applyAlignment="1">
      <alignment horizontal="left" vertical="center"/>
    </xf>
    <xf numFmtId="0" fontId="5" fillId="5" borderId="2"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editAs="oneCell">
    <xdr:from>
      <xdr:col>0</xdr:col>
      <xdr:colOff>0</xdr:colOff>
      <xdr:row>1</xdr:row>
      <xdr:rowOff>0</xdr:rowOff>
    </xdr:from>
    <xdr:ext cx="362430" cy="372406"/>
    <xdr:pic>
      <xdr:nvPicPr>
        <xdr:cNvPr id="1"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hyperlink" Target="https://detail.zol.com.cn/cell_phone_index/subcate57_list_p14671_1.html" TargetMode="External"/><Relationship Id="rId2" Type="http://schemas.openxmlformats.org/officeDocument/2006/relationships/hyperlink" Target="https://detail.zol.com.cn/cell_phone_index/subcate57_list_p33474_1.html" TargetMode="External"/><Relationship Id="rId3" Type="http://schemas.openxmlformats.org/officeDocument/2006/relationships/hyperlink" Target="https://detail.zol.com.cn/cell_phone_index/subcate57_list_p14671_1.html" TargetMode="External"/><Relationship Id="rId4" Type="http://schemas.openxmlformats.org/officeDocument/2006/relationships/hyperlink" Target="https://detail.zol.com.cn/cell_phone_index/subcate57_list_p31636_1.html" TargetMode="External"/><Relationship Id="rId5" Type="http://schemas.openxmlformats.org/officeDocument/2006/relationships/hyperlink" Target="https://detail.zol.com.cn/cell_phone_index/subcate57_list_p33474_1.html" TargetMode="External"/><Relationship Id="rId6" Type="http://schemas.openxmlformats.org/officeDocument/2006/relationships/hyperlink" Target="https://detail.zol.com.cn/cell_phone_index/subcate57_list_p14671_1.html" TargetMode="External"/><Relationship Id="rId7" Type="http://schemas.openxmlformats.org/officeDocument/2006/relationships/hyperlink" Target="https://detail.zol.com.cn/cell_phone_index/subcate57_list_s7235_1.html" TargetMode="External"/><Relationship Id="rId8" Type="http://schemas.openxmlformats.org/officeDocument/2006/relationships/hyperlink" Target="https://wap.zol.com.cn/list/57_v_s7500.html" TargetMode="External"/><Relationship Id="rId9" Type="http://schemas.openxmlformats.org/officeDocument/2006/relationships/hyperlink" Target="http://detail.zol.com.cn/cell_phone_index/subcate57_list_p14671_1.html" TargetMode="External"/><Relationship Id="rId10" Type="http://schemas.openxmlformats.org/officeDocument/2006/relationships/hyperlink" Target="http://detail.zol.com.cn/cell_phone_index/subcate57_list_p33474_1.html" TargetMode="External"/><Relationship Id="rId11" Type="http://schemas.openxmlformats.org/officeDocument/2006/relationships/hyperlink" Target="https://detail.zol.com.cn/cell_phone_index/subcate57_list_s8379_1.html" TargetMode="External"/><Relationship Id="rId12" Type="http://schemas.openxmlformats.org/officeDocument/2006/relationships/hyperlink" Target="https://detail.zol.com.cn/cell_phone_index/subcate57_list_p33474_1.html" TargetMode="External"/><Relationship Id="rId13" Type="http://schemas.openxmlformats.org/officeDocument/2006/relationships/hyperlink" Target="https://detail.zol.com.cn/cell_phone_index/subcate57_list_s7500_1.html" TargetMode="External"/><Relationship Id="rId14" Type="http://schemas.openxmlformats.org/officeDocument/2006/relationships/hyperlink" Target="http://detail.zol.com.cn/cell_phone_index/subcate57_list_s7500_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FormatPr defaultRowHeight="15" outlineLevelRow="0" outlineLevelCol="0" x14ac:dyDescent="55"/>
  <cols>
    <col min="1" max="18" width="13.3" customWidth="1"/>
    <col min="19" max="20" width="19.950000000000003" customWidth="1"/>
  </cols>
  <sheetData>
    <row r="1" ht="18.045112781954888" customHeight="1" spans="1:20" x14ac:dyDescent="0.25">
      <c r="A1" s="1"/>
      <c r="B1" s="1"/>
      <c r="C1" s="1"/>
      <c r="D1" s="1"/>
      <c r="E1" s="1"/>
      <c r="F1" s="1"/>
      <c r="G1" s="1"/>
      <c r="H1" s="1"/>
      <c r="I1" s="1"/>
      <c r="J1" s="1"/>
      <c r="K1" s="1"/>
      <c r="L1" s="1"/>
      <c r="M1" s="1"/>
      <c r="N1" s="1"/>
      <c r="O1" s="1"/>
      <c r="P1" s="1"/>
      <c r="Q1" s="1"/>
      <c r="R1" s="1"/>
    </row>
    <row r="2" ht="18.045112781954888" customHeight="1" spans="1:20" x14ac:dyDescent="0.25">
      <c r="A2" s="1"/>
      <c r="B2" s="1"/>
      <c r="C2" s="1"/>
      <c r="D2" s="1"/>
      <c r="E2" s="1"/>
      <c r="F2" s="1"/>
      <c r="G2" s="1"/>
      <c r="H2" s="1"/>
      <c r="I2" s="1"/>
      <c r="J2" s="1"/>
      <c r="K2" s="1"/>
      <c r="L2" s="1"/>
      <c r="M2" s="1"/>
      <c r="N2" s="1"/>
      <c r="O2" s="1"/>
      <c r="P2" s="1"/>
      <c r="Q2" s="1"/>
      <c r="R2" s="1"/>
    </row>
    <row r="3" ht="18.045112781954888" customHeight="1" spans="1:20" x14ac:dyDescent="0.25">
      <c r="A3" s="1"/>
      <c r="B3" s="1"/>
      <c r="C3" s="1"/>
      <c r="D3" s="1"/>
      <c r="E3" s="1"/>
      <c r="F3" s="1"/>
      <c r="G3" s="1"/>
      <c r="H3" s="1"/>
      <c r="I3" s="1"/>
      <c r="J3" s="1"/>
      <c r="K3" s="1"/>
      <c r="L3" s="1"/>
      <c r="M3" s="1"/>
      <c r="N3" s="1"/>
      <c r="O3" s="1"/>
      <c r="P3" s="1"/>
      <c r="Q3" s="1"/>
      <c r="R3" s="1"/>
    </row>
    <row r="4" ht="18.045112781954888" customHeight="1" spans="1:20" x14ac:dyDescent="0.25">
      <c r="A4" s="1"/>
      <c r="B4" s="1"/>
      <c r="C4" s="1"/>
      <c r="D4" s="1"/>
      <c r="E4" s="1"/>
      <c r="F4" s="1"/>
      <c r="G4" s="1"/>
      <c r="H4" s="1"/>
      <c r="I4" s="1"/>
      <c r="J4" s="1"/>
      <c r="K4" s="1"/>
      <c r="L4" s="1"/>
      <c r="M4" s="1"/>
      <c r="N4" s="1"/>
      <c r="O4" s="1"/>
      <c r="P4" s="1"/>
      <c r="Q4" s="1"/>
      <c r="R4" s="1"/>
    </row>
    <row r="5" ht="18.045112781954888" customHeight="1" spans="1:20" x14ac:dyDescent="0.25">
      <c r="A5" s="1"/>
      <c r="B5" s="1"/>
      <c r="C5" s="1"/>
      <c r="D5" s="1"/>
      <c r="E5" s="1"/>
      <c r="F5" s="1"/>
      <c r="G5" s="1"/>
      <c r="H5" s="1"/>
      <c r="I5" s="1"/>
      <c r="J5" s="1"/>
      <c r="K5" s="1"/>
      <c r="L5" s="1"/>
      <c r="M5" s="1"/>
      <c r="N5" s="1"/>
      <c r="O5" s="1"/>
      <c r="P5" s="1"/>
      <c r="Q5" s="1"/>
      <c r="R5" s="1"/>
    </row>
    <row r="6" ht="18.045112781954888" customHeight="1" spans="1:20" x14ac:dyDescent="0.25">
      <c r="A6" s="1"/>
      <c r="B6" s="1"/>
      <c r="C6" s="1"/>
      <c r="D6" s="1"/>
      <c r="E6" s="1"/>
      <c r="F6" s="1"/>
      <c r="G6" s="1"/>
      <c r="H6" s="1"/>
      <c r="I6" s="1"/>
      <c r="J6" s="1"/>
      <c r="K6" s="1"/>
      <c r="L6" s="1"/>
      <c r="M6" s="1"/>
      <c r="N6" s="1"/>
      <c r="O6" s="1"/>
      <c r="P6" s="1"/>
      <c r="Q6" s="1"/>
      <c r="R6" s="1"/>
    </row>
    <row r="7" ht="18.045112781954888" customHeight="1" spans="1:20" x14ac:dyDescent="0.25">
      <c r="A7" s="1"/>
      <c r="B7" s="1"/>
      <c r="C7" s="1"/>
      <c r="D7" s="1"/>
      <c r="E7" s="1"/>
      <c r="F7" s="1"/>
      <c r="G7" s="1"/>
      <c r="H7" s="1"/>
      <c r="I7" s="1"/>
      <c r="J7" s="1"/>
      <c r="K7" s="1"/>
      <c r="L7" s="1"/>
      <c r="M7" s="1"/>
      <c r="N7" s="1"/>
      <c r="O7" s="1"/>
      <c r="P7" s="1"/>
      <c r="Q7" s="1"/>
      <c r="R7" s="1"/>
    </row>
    <row r="8" ht="18.045112781954888" customHeight="1" spans="1:20" x14ac:dyDescent="0.25">
      <c r="A8" s="1"/>
      <c r="B8" s="1"/>
      <c r="C8" s="1"/>
      <c r="D8" s="1"/>
      <c r="E8" s="1"/>
      <c r="F8" s="1"/>
      <c r="G8" s="1"/>
      <c r="H8" s="1"/>
      <c r="I8" s="1"/>
      <c r="J8" s="1"/>
      <c r="K8" s="1"/>
      <c r="L8" s="1"/>
      <c r="M8" s="1"/>
      <c r="N8" s="1"/>
      <c r="O8" s="1"/>
      <c r="P8" s="1"/>
      <c r="Q8" s="1"/>
      <c r="R8" s="1"/>
    </row>
    <row r="9" ht="45.11278195488722" customHeight="1" spans="1:20" x14ac:dyDescent="0.25">
      <c r="A9" s="2" t="s">
        <v>0</v>
      </c>
      <c r="B9" s="2"/>
      <c r="C9" s="2"/>
      <c r="D9" s="2"/>
      <c r="E9" s="2"/>
      <c r="F9" s="2"/>
      <c r="G9" s="2"/>
      <c r="H9" s="2"/>
      <c r="I9" s="2"/>
      <c r="J9" s="2"/>
      <c r="K9" s="2"/>
      <c r="L9" s="2"/>
      <c r="M9" s="2"/>
      <c r="N9" s="2"/>
      <c r="O9" s="2"/>
      <c r="P9" s="2"/>
      <c r="Q9" s="2"/>
      <c r="R9" s="2"/>
    </row>
    <row r="10" ht="18.045112781954888" customHeight="1" spans="1:20" x14ac:dyDescent="0.25">
      <c r="A10" s="3" t="s">
        <v>1</v>
      </c>
      <c r="B10" s="3"/>
      <c r="C10" s="3"/>
      <c r="D10" s="3"/>
      <c r="E10" s="3"/>
      <c r="F10" s="3"/>
      <c r="G10" s="3"/>
      <c r="H10" s="3"/>
      <c r="I10" s="3"/>
      <c r="J10" s="3"/>
      <c r="K10" s="3"/>
      <c r="L10" s="3"/>
      <c r="M10" s="3"/>
      <c r="N10" s="3"/>
      <c r="O10" s="3"/>
      <c r="P10" s="3"/>
      <c r="Q10" s="3"/>
      <c r="R10" s="3"/>
    </row>
    <row r="11" ht="18.045112781954888" customHeight="1" spans="1:20" x14ac:dyDescent="0.25">
      <c r="A11" s="3"/>
      <c r="B11" s="3"/>
      <c r="C11" s="3"/>
      <c r="D11" s="3"/>
      <c r="E11" s="3"/>
      <c r="F11" s="3"/>
      <c r="G11" s="3"/>
      <c r="H11" s="3"/>
      <c r="I11" s="3"/>
      <c r="J11" s="3"/>
      <c r="K11" s="3"/>
      <c r="L11" s="3"/>
      <c r="M11" s="3"/>
      <c r="N11" s="3"/>
      <c r="O11" s="3"/>
      <c r="P11" s="3"/>
      <c r="Q11" s="3"/>
      <c r="R11" s="3"/>
    </row>
    <row r="12" ht="18.045112781954888" customHeight="1" spans="1:20" x14ac:dyDescent="0.25">
      <c r="A12" s="3"/>
      <c r="B12" s="3"/>
      <c r="C12" s="3"/>
      <c r="D12" s="3"/>
      <c r="E12" s="3"/>
      <c r="F12" s="3"/>
      <c r="G12" s="3"/>
      <c r="H12" s="3"/>
      <c r="I12" s="3"/>
      <c r="J12" s="3"/>
      <c r="K12" s="3"/>
      <c r="L12" s="3"/>
      <c r="M12" s="3"/>
      <c r="N12" s="3"/>
      <c r="O12" s="3"/>
      <c r="P12" s="3"/>
      <c r="Q12" s="3"/>
      <c r="R12" s="3"/>
    </row>
    <row r="13" ht="18.045112781954888" customHeight="1" spans="1:20" x14ac:dyDescent="0.25">
      <c r="A13" s="3"/>
      <c r="B13" s="3"/>
      <c r="C13" s="3"/>
      <c r="D13" s="3"/>
      <c r="E13" s="3"/>
      <c r="F13" s="3"/>
      <c r="G13" s="3"/>
      <c r="H13" s="3"/>
      <c r="I13" s="3"/>
      <c r="J13" s="3"/>
      <c r="K13" s="3"/>
      <c r="L13" s="3"/>
      <c r="M13" s="3"/>
      <c r="N13" s="3"/>
      <c r="O13" s="3"/>
      <c r="P13" s="3"/>
      <c r="Q13" s="3"/>
      <c r="R13" s="3"/>
    </row>
    <row r="14" ht="18.045112781954888" customHeight="1" spans="1:20" x14ac:dyDescent="0.25">
      <c r="A14" s="3"/>
      <c r="B14" s="3"/>
      <c r="C14" s="3"/>
      <c r="D14" s="3"/>
      <c r="E14" s="3"/>
      <c r="F14" s="3"/>
      <c r="G14" s="3"/>
      <c r="H14" s="3"/>
      <c r="I14" s="3"/>
      <c r="J14" s="3"/>
      <c r="K14" s="3"/>
      <c r="L14" s="3"/>
      <c r="M14" s="3"/>
      <c r="N14" s="3"/>
      <c r="O14" s="3"/>
      <c r="P14" s="3"/>
      <c r="Q14" s="3"/>
      <c r="R14" s="3"/>
    </row>
    <row r="15" ht="18.045112781954888" customHeight="1" spans="1:20" x14ac:dyDescent="0.25">
      <c r="A15" s="3"/>
      <c r="B15" s="3"/>
      <c r="C15" s="3"/>
      <c r="D15" s="3"/>
      <c r="E15" s="3"/>
      <c r="F15" s="3"/>
      <c r="G15" s="3"/>
      <c r="H15" s="3"/>
      <c r="I15" s="3"/>
      <c r="J15" s="3"/>
      <c r="K15" s="3"/>
      <c r="L15" s="3"/>
      <c r="M15" s="3"/>
      <c r="N15" s="3"/>
      <c r="O15" s="3"/>
      <c r="P15" s="3"/>
      <c r="Q15" s="3"/>
      <c r="R15" s="3"/>
    </row>
    <row r="16" ht="18.045112781954888" customHeight="1" spans="1:20" x14ac:dyDescent="0.25">
      <c r="A16" s="3"/>
      <c r="B16" s="3"/>
      <c r="C16" s="3"/>
      <c r="D16" s="3"/>
      <c r="E16" s="3"/>
      <c r="F16" s="3"/>
      <c r="G16" s="3"/>
      <c r="H16" s="3"/>
      <c r="I16" s="3"/>
      <c r="J16" s="3"/>
      <c r="K16" s="3"/>
      <c r="L16" s="3"/>
      <c r="M16" s="3"/>
      <c r="N16" s="3"/>
      <c r="O16" s="3"/>
      <c r="P16" s="3"/>
      <c r="Q16" s="3"/>
      <c r="R16" s="3"/>
    </row>
    <row r="17" ht="18.045112781954888" customHeight="1" spans="1:20" x14ac:dyDescent="0.25">
      <c r="A17" s="3"/>
      <c r="B17" s="3"/>
      <c r="C17" s="3"/>
      <c r="D17" s="3"/>
      <c r="E17" s="3"/>
      <c r="F17" s="3"/>
      <c r="G17" s="3"/>
      <c r="H17" s="3"/>
      <c r="I17" s="3"/>
      <c r="J17" s="3"/>
      <c r="K17" s="3"/>
      <c r="L17" s="3"/>
      <c r="M17" s="3"/>
      <c r="N17" s="3"/>
      <c r="O17" s="3"/>
      <c r="P17" s="3"/>
      <c r="Q17" s="3"/>
      <c r="R17" s="3"/>
    </row>
    <row r="18" ht="18.045112781954888" customHeight="1" spans="1:20" x14ac:dyDescent="0.25">
      <c r="A18" s="3"/>
      <c r="B18" s="3"/>
      <c r="C18" s="3"/>
      <c r="D18" s="3"/>
      <c r="E18" s="3"/>
      <c r="F18" s="3"/>
      <c r="G18" s="3"/>
      <c r="H18" s="3"/>
      <c r="I18" s="3"/>
      <c r="J18" s="3"/>
      <c r="K18" s="3"/>
      <c r="L18" s="3"/>
      <c r="M18" s="3"/>
      <c r="N18" s="3"/>
      <c r="O18" s="3"/>
      <c r="P18" s="3"/>
      <c r="Q18" s="3"/>
      <c r="R18" s="3"/>
    </row>
    <row r="19" ht="18.045112781954888" customHeight="1" spans="1:20" x14ac:dyDescent="0.25">
      <c r="A19" s="3"/>
      <c r="B19" s="3"/>
      <c r="C19" s="3"/>
      <c r="D19" s="3"/>
      <c r="E19" s="3"/>
      <c r="F19" s="3"/>
      <c r="G19" s="3"/>
      <c r="H19" s="3"/>
      <c r="I19" s="3"/>
      <c r="J19" s="3"/>
      <c r="K19" s="3"/>
      <c r="L19" s="3"/>
      <c r="M19" s="3"/>
      <c r="N19" s="3"/>
      <c r="O19" s="3"/>
      <c r="P19" s="3"/>
      <c r="Q19" s="3"/>
      <c r="R19" s="3"/>
    </row>
    <row r="20" ht="18.045112781954888" customHeight="1" spans="1:20" x14ac:dyDescent="0.25">
      <c r="A20" s="3"/>
      <c r="B20" s="3"/>
      <c r="C20" s="3"/>
      <c r="D20" s="3"/>
      <c r="E20" s="3"/>
      <c r="F20" s="3"/>
      <c r="G20" s="3"/>
      <c r="H20" s="3"/>
      <c r="I20" s="3"/>
      <c r="J20" s="3"/>
      <c r="K20" s="3"/>
      <c r="L20" s="3"/>
      <c r="M20" s="3"/>
      <c r="N20" s="3"/>
      <c r="O20" s="3"/>
      <c r="P20" s="3"/>
      <c r="Q20" s="3"/>
      <c r="R20" s="3"/>
    </row>
    <row r="21" ht="18.045112781954888" customHeight="1" spans="1:20" x14ac:dyDescent="0.25">
      <c r="A21" s="3"/>
      <c r="B21" s="3"/>
      <c r="C21" s="3"/>
      <c r="D21" s="3"/>
      <c r="E21" s="3"/>
      <c r="F21" s="3"/>
      <c r="G21" s="3"/>
      <c r="H21" s="3"/>
      <c r="I21" s="3"/>
      <c r="J21" s="3"/>
      <c r="K21" s="3"/>
      <c r="L21" s="3"/>
      <c r="M21" s="3"/>
      <c r="N21" s="3"/>
      <c r="O21" s="3"/>
      <c r="P21" s="3"/>
      <c r="Q21" s="3"/>
      <c r="R21" s="3"/>
    </row>
    <row r="22" ht="18.045112781954888" customHeight="1" spans="1:20" x14ac:dyDescent="0.25">
      <c r="A22" s="1"/>
      <c r="B22" s="1"/>
      <c r="C22" s="1"/>
      <c r="D22" s="1"/>
      <c r="E22" s="1"/>
      <c r="F22" s="1"/>
      <c r="G22" s="1"/>
      <c r="H22" s="1"/>
      <c r="I22" s="1"/>
      <c r="J22" s="1"/>
      <c r="K22" s="1"/>
      <c r="L22" s="1"/>
      <c r="M22" s="1"/>
      <c r="N22" s="1"/>
      <c r="O22" s="1"/>
      <c r="P22" s="1"/>
      <c r="Q22" s="1"/>
      <c r="R22" s="1"/>
    </row>
    <row r="23" ht="18.045112781954888" customHeight="1" spans="1:20" x14ac:dyDescent="0.25">
      <c r="A23" s="1"/>
      <c r="B23" s="1"/>
      <c r="C23" s="1"/>
      <c r="D23" s="1"/>
      <c r="E23" s="1"/>
      <c r="F23" s="1"/>
      <c r="G23" s="1"/>
      <c r="H23" s="1"/>
      <c r="I23" s="1"/>
      <c r="J23" s="1"/>
      <c r="K23" s="1"/>
      <c r="L23" s="1"/>
      <c r="M23" s="1"/>
      <c r="N23" s="1"/>
      <c r="O23" s="1"/>
      <c r="P23" s="1"/>
      <c r="Q23" s="1"/>
      <c r="R23" s="1"/>
    </row>
    <row r="24" ht="18.045112781954888" customHeight="1" spans="1:20" x14ac:dyDescent="0.25">
      <c r="A24" s="1"/>
      <c r="B24" s="1"/>
      <c r="C24" s="1"/>
      <c r="D24" s="1"/>
      <c r="E24" s="1"/>
      <c r="F24" s="1"/>
      <c r="G24" s="1"/>
      <c r="H24" s="1"/>
      <c r="I24" s="1"/>
      <c r="J24" s="1"/>
      <c r="K24" s="1"/>
      <c r="L24" s="1"/>
      <c r="M24" s="1"/>
      <c r="N24" s="1"/>
      <c r="O24" s="1"/>
      <c r="P24" s="1"/>
      <c r="Q24" s="1"/>
      <c r="R24" s="1"/>
    </row>
    <row r="25" ht="18.045112781954888" customHeight="1" spans="1:20" x14ac:dyDescent="0.25">
      <c r="A25" s="1"/>
      <c r="B25" s="1"/>
      <c r="C25" s="1"/>
      <c r="D25" s="1"/>
      <c r="E25" s="1"/>
      <c r="F25" s="1"/>
      <c r="G25" s="1"/>
      <c r="H25" s="1"/>
      <c r="I25" s="1"/>
      <c r="J25" s="1"/>
      <c r="K25" s="1"/>
      <c r="L25" s="1"/>
      <c r="M25" s="1"/>
      <c r="N25" s="1"/>
      <c r="O25" s="1"/>
      <c r="P25" s="1"/>
      <c r="Q25" s="1"/>
      <c r="R25" s="1"/>
    </row>
    <row r="26" ht="18.045112781954888" customHeight="1" spans="1:20" x14ac:dyDescent="0.25"/>
    <row r="27" ht="18.045112781954888" customHeight="1" spans="1:20" x14ac:dyDescent="0.25"/>
    <row r="28" ht="18.045112781954888" customHeight="1" spans="1:20" x14ac:dyDescent="0.25"/>
    <row r="29" ht="18.045112781954888" customHeight="1" spans="1:20" x14ac:dyDescent="0.25"/>
    <row r="30" ht="18.045112781954888" customHeight="1" spans="1:20" x14ac:dyDescent="0.25"/>
    <row r="31" ht="18.045112781954888" customHeight="1" spans="1:20" x14ac:dyDescent="0.25"/>
    <row r="32" ht="18.045112781954888" customHeight="1" spans="1:20" x14ac:dyDescent="0.25"/>
    <row r="33" ht="18.045112781954888" customHeight="1" spans="1:20" x14ac:dyDescent="0.25"/>
    <row r="34" ht="18.045112781954888" customHeight="1" spans="1:20" x14ac:dyDescent="0.25"/>
    <row r="35" ht="18.045112781954888" customHeight="1" spans="1:20" x14ac:dyDescent="0.25"/>
    <row r="36" ht="18.045112781954888" customHeight="1" spans="1:20" x14ac:dyDescent="0.25"/>
    <row r="37" ht="18.045112781954888" customHeight="1" spans="1:20" x14ac:dyDescent="0.25"/>
    <row r="38" ht="18.045112781954888" customHeight="1" spans="1:20" x14ac:dyDescent="0.25"/>
    <row r="39" ht="18.045112781954888" customHeight="1" spans="1:20" x14ac:dyDescent="0.25"/>
    <row r="40" ht="18.045112781954888" customHeight="1" spans="1:20" x14ac:dyDescent="0.25"/>
    <row r="41" ht="18.045112781954888" customHeight="1" spans="1:20" x14ac:dyDescent="0.25"/>
    <row r="42" ht="18.045112781954888" customHeight="1" spans="1:20" x14ac:dyDescent="0.25"/>
    <row r="43" ht="18.045112781954888" customHeight="1" spans="1:20" x14ac:dyDescent="0.25"/>
    <row r="44" ht="18.045112781954888" customHeight="1" spans="1:20" x14ac:dyDescent="0.25"/>
    <row r="45" ht="18.045112781954888" customHeight="1" spans="1:20" x14ac:dyDescent="0.25"/>
    <row r="46" ht="18.045112781954888" customHeight="1" spans="1:20" x14ac:dyDescent="0.25"/>
    <row r="47" ht="18.045112781954888" customHeight="1" spans="1:20" x14ac:dyDescent="0.25"/>
    <row r="48" ht="18.045112781954888" customHeight="1" spans="1:20" x14ac:dyDescent="0.25"/>
    <row r="49" ht="18.045112781954888" customHeight="1" spans="1:20" x14ac:dyDescent="0.25"/>
    <row r="50" ht="18.045112781954888" customHeight="1" spans="1:20" x14ac:dyDescent="0.25"/>
  </sheetData>
  <mergeCells count="4">
    <mergeCell ref="A1:R8"/>
    <mergeCell ref="A9:R9"/>
    <mergeCell ref="A10:R21"/>
    <mergeCell ref="A22:R25"/>
  </mergeCells>
  <pageMargins left="0.7" right="0.7" top="0.75" bottom="0.75" header="0.3" footer="0.3"/>
  <pageSetup orientation="portrait" horizontalDpi="4294967295" verticalDpi="4294967295" scale="100" fitToWidth="1" fitToHeigh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FormatPr defaultRowHeight="15" outlineLevelRow="0" outlineLevelCol="0" x14ac:dyDescent="55"/>
  <cols>
    <col min="1" max="1" width="19.7993359375" customWidth="1"/>
    <col min="2" max="2" width="20.537070312500003" customWidth="1"/>
    <col min="3" max="3" width="17.7316015625" customWidth="1"/>
    <col min="4" max="4" width="16.843203125000002" customWidth="1"/>
    <col min="5" max="5" width="19.2070703125" customWidth="1"/>
    <col min="6" max="6" width="18.173203125" customWidth="1"/>
    <col min="7" max="7" width="17.877070312500003" customWidth="1"/>
    <col min="8" max="8" width="17.435468750000002" customWidth="1"/>
    <col min="9" max="9" width="16.843203125000002" customWidth="1"/>
    <col min="10" max="10" width="16.5470703125" customWidth="1"/>
    <col min="11" max="12" width="16.843203125000002" customWidth="1"/>
    <col min="13" max="13" width="15.8093359375" customWidth="1"/>
    <col min="14" max="14" width="15.513203125" customWidth="1"/>
    <col min="15" max="15" width="17.7316015625" customWidth="1"/>
    <col min="16" max="20" width="19.950000000000003" customWidth="1"/>
  </cols>
  <sheetData>
    <row r="1" ht="32.33082706766917" customHeight="1" spans="1:20" x14ac:dyDescent="0.25">
      <c r="A1" s="4" t="s">
        <v>2</v>
      </c>
      <c r="B1" s="4"/>
      <c r="C1" s="4"/>
      <c r="D1" s="4"/>
      <c r="E1" s="4"/>
      <c r="F1" s="4"/>
      <c r="G1" s="4"/>
      <c r="H1" s="4"/>
      <c r="I1" s="4"/>
      <c r="J1" s="4"/>
      <c r="K1" s="4"/>
      <c r="L1" s="4"/>
      <c r="M1" s="4"/>
      <c r="N1" s="4"/>
      <c r="O1" s="4"/>
    </row>
    <row r="2" ht="29.32330827067669" customHeight="1" spans="1:20" x14ac:dyDescent="0.25">
      <c r="A2" s="5"/>
      <c r="B2" s="5"/>
      <c r="C2" s="5"/>
      <c r="D2" s="5"/>
      <c r="E2" s="5"/>
      <c r="F2" s="5"/>
      <c r="G2" s="5"/>
      <c r="H2" s="5"/>
      <c r="I2" s="5"/>
      <c r="J2" s="5"/>
      <c r="K2" s="5"/>
      <c r="L2" s="5"/>
      <c r="M2" s="5"/>
      <c r="N2" s="5"/>
      <c r="O2" s="5"/>
    </row>
    <row r="3" ht="38.34586466165413" customHeight="1" spans="1:20" x14ac:dyDescent="0.25">
      <c r="A3" s="6" t="s">
        <v>3</v>
      </c>
      <c r="B3" s="7" t="s">
        <v>4</v>
      </c>
      <c r="C3" s="6" t="s">
        <v>5</v>
      </c>
      <c r="D3" s="6"/>
      <c r="E3" s="7" t="s">
        <v>6</v>
      </c>
      <c r="F3" s="6" t="s">
        <v>7</v>
      </c>
      <c r="G3" s="6"/>
      <c r="H3" s="7" t="s">
        <v>8</v>
      </c>
      <c r="I3" s="7"/>
      <c r="J3" s="8">
        <v>33.2</v>
      </c>
      <c r="K3" s="8"/>
      <c r="L3" s="7" t="s">
        <v>9</v>
      </c>
      <c r="M3" s="7"/>
      <c r="N3" s="6" t="s">
        <v>10</v>
      </c>
      <c r="O3" s="6"/>
    </row>
    <row r="4" ht="38.34586466165413" customHeight="1" spans="1:20" x14ac:dyDescent="0.25">
      <c r="A4" s="6"/>
      <c r="B4" s="7" t="s">
        <v>11</v>
      </c>
      <c r="C4" s="6" t="s">
        <v>12</v>
      </c>
      <c r="D4" s="6"/>
      <c r="E4" s="7" t="s">
        <v>13</v>
      </c>
      <c r="F4" s="6" t="s">
        <v>14</v>
      </c>
      <c r="G4" s="6"/>
      <c r="H4" s="9" t="s">
        <v>15</v>
      </c>
      <c r="I4" s="9"/>
      <c r="J4" s="6" t="s">
        <v>16</v>
      </c>
      <c r="K4" s="6"/>
      <c r="L4" s="7" t="s">
        <v>17</v>
      </c>
      <c r="M4" s="7"/>
      <c r="N4" s="6" t="s">
        <v>18</v>
      </c>
      <c r="O4" s="6"/>
    </row>
    <row r="5" ht="28.57142857142857" customHeight="1" spans="1:20" x14ac:dyDescent="0.25">
      <c r="A5" s="5" t="s">
        <v>19</v>
      </c>
      <c r="B5" s="5"/>
      <c r="C5" s="5"/>
      <c r="D5" s="5"/>
      <c r="E5" s="5"/>
      <c r="F5" s="5"/>
      <c r="G5" s="5"/>
      <c r="H5" s="5"/>
      <c r="I5" s="5"/>
      <c r="J5" s="5"/>
      <c r="K5" s="5"/>
      <c r="L5" s="5"/>
      <c r="M5" s="5"/>
      <c r="N5" s="5"/>
      <c r="O5" s="5"/>
    </row>
    <row r="6" ht="23.308270676691727" customHeight="1" spans="1:20" x14ac:dyDescent="0.25">
      <c r="A6" s="10" t="s">
        <v>20</v>
      </c>
      <c r="B6" s="10"/>
      <c r="C6" s="10" t="s">
        <v>21</v>
      </c>
      <c r="D6" s="10" t="s">
        <v>22</v>
      </c>
      <c r="E6" s="10" t="s">
        <v>23</v>
      </c>
      <c r="F6" s="10" t="s">
        <v>24</v>
      </c>
      <c r="G6" s="10" t="s">
        <v>25</v>
      </c>
      <c r="H6" s="10" t="s">
        <v>26</v>
      </c>
      <c r="I6" s="10" t="s">
        <v>27</v>
      </c>
      <c r="J6" s="10" t="s">
        <v>28</v>
      </c>
      <c r="K6" s="10" t="s">
        <v>29</v>
      </c>
      <c r="L6" s="10" t="s">
        <v>30</v>
      </c>
      <c r="M6" s="10" t="s">
        <v>31</v>
      </c>
      <c r="N6" s="10" t="s">
        <v>32</v>
      </c>
      <c r="O6" s="10"/>
    </row>
    <row r="7" ht="45.86466165413533" customHeight="1" spans="1:20" x14ac:dyDescent="0.25">
      <c r="A7" s="11" t="s">
        <v>33</v>
      </c>
      <c r="B7" s="11"/>
      <c r="C7" s="12">
        <v>80</v>
      </c>
      <c r="D7" s="12">
        <v>79</v>
      </c>
      <c r="E7" s="6">
        <v>1</v>
      </c>
      <c r="F7" s="6">
        <v>0</v>
      </c>
      <c r="G7" s="6">
        <v>0</v>
      </c>
      <c r="H7" s="6">
        <v>1</v>
      </c>
      <c r="I7" s="6">
        <v>0</v>
      </c>
      <c r="J7" s="6">
        <v>0</v>
      </c>
      <c r="K7" s="6">
        <v>0</v>
      </c>
      <c r="L7" s="6">
        <v>0</v>
      </c>
      <c r="M7" s="6">
        <v>0</v>
      </c>
      <c r="N7" s="13" t="str">
        <f>D7/C7</f>
        <v>0.9875</v>
      </c>
      <c r="O7" s="13"/>
    </row>
    <row r="8" ht="43.609022556390975" customHeight="1" spans="1:20" x14ac:dyDescent="0.25">
      <c r="A8" s="11" t="s">
        <v>34</v>
      </c>
      <c r="B8" s="11"/>
      <c r="C8" s="12">
        <v>20</v>
      </c>
      <c r="D8" s="12">
        <v>18</v>
      </c>
      <c r="E8" s="6">
        <v>2</v>
      </c>
      <c r="F8" s="6">
        <v>0</v>
      </c>
      <c r="G8" s="6">
        <v>0</v>
      </c>
      <c r="H8" s="6">
        <v>2</v>
      </c>
      <c r="I8" s="6">
        <v>0</v>
      </c>
      <c r="J8" s="6">
        <v>0</v>
      </c>
      <c r="K8" s="6">
        <v>0</v>
      </c>
      <c r="L8" s="6">
        <v>0</v>
      </c>
      <c r="M8" s="6">
        <v>0</v>
      </c>
      <c r="N8" s="13" t="str">
        <f>D8/C8</f>
        <v>0.9</v>
      </c>
      <c r="O8" s="13"/>
    </row>
    <row r="9" ht="72.93233082706766" customHeight="1" spans="1:20" x14ac:dyDescent="0.25">
      <c r="A9" s="11" t="s">
        <v>35</v>
      </c>
      <c r="B9" s="11"/>
      <c r="C9" s="14" t="s">
        <v>36</v>
      </c>
      <c r="D9" s="14"/>
      <c r="E9" s="14"/>
      <c r="F9" s="14"/>
      <c r="G9" s="14"/>
      <c r="H9" s="14"/>
      <c r="I9" s="14"/>
      <c r="J9" s="14"/>
      <c r="K9" s="14"/>
      <c r="L9" s="14"/>
      <c r="M9" s="14"/>
      <c r="N9" s="15" t="s">
        <v>37</v>
      </c>
      <c r="O9" s="16" t="s">
        <v>38</v>
      </c>
    </row>
    <row r="10" ht="190.22556390977442" customHeight="1" spans="1:20" x14ac:dyDescent="0.25">
      <c r="A10" s="17"/>
      <c r="B10" s="17"/>
      <c r="C10" s="17"/>
      <c r="D10" s="17"/>
      <c r="E10" s="17"/>
      <c r="F10" s="17"/>
      <c r="G10" s="17"/>
      <c r="H10" s="17"/>
      <c r="I10" s="17"/>
      <c r="J10" s="17"/>
      <c r="K10" s="17"/>
      <c r="L10" s="17"/>
      <c r="M10" s="17"/>
      <c r="N10" s="17"/>
      <c r="O10" s="17"/>
    </row>
    <row r="11" ht="193.2330827067669" customHeight="1" spans="1:20" x14ac:dyDescent="0.25">
      <c r="A11" s="17"/>
      <c r="B11" s="17"/>
      <c r="C11" s="17"/>
      <c r="D11" s="17"/>
      <c r="E11" s="17"/>
      <c r="F11" s="17"/>
      <c r="G11" s="17"/>
      <c r="H11" s="17"/>
      <c r="I11" s="17"/>
      <c r="J11" s="17"/>
      <c r="K11" s="17"/>
      <c r="L11" s="17"/>
      <c r="M11" s="17"/>
      <c r="N11" s="17"/>
      <c r="O11" s="17"/>
    </row>
    <row r="12" ht="32.33082706766917" customHeight="1" spans="1:20" x14ac:dyDescent="0.25">
      <c r="A12" s="18" t="s">
        <v>39</v>
      </c>
      <c r="B12" s="18"/>
      <c r="C12" s="18"/>
      <c r="D12" s="18"/>
      <c r="E12" s="18"/>
      <c r="F12" s="18"/>
      <c r="G12" s="18"/>
      <c r="H12" s="18"/>
      <c r="I12" s="18"/>
      <c r="J12" s="18"/>
      <c r="K12" s="18"/>
      <c r="L12" s="18"/>
      <c r="M12" s="18"/>
      <c r="N12" s="18"/>
      <c r="O12" s="18"/>
    </row>
    <row r="13" ht="18.045112781954888" customHeight="1" spans="1:20" x14ac:dyDescent="0.25">
      <c r="A13" s="19" t="s">
        <v>40</v>
      </c>
      <c r="B13" s="19"/>
      <c r="C13" s="19"/>
      <c r="D13" s="19"/>
      <c r="E13" s="20"/>
      <c r="F13" s="20"/>
      <c r="G13" s="20"/>
      <c r="H13" s="20"/>
      <c r="I13" s="20"/>
      <c r="J13" s="20"/>
      <c r="K13" s="20"/>
      <c r="L13" s="20"/>
      <c r="M13" s="20"/>
      <c r="N13" s="20"/>
      <c r="O13" s="20"/>
    </row>
    <row r="14" ht="18.045112781954888" customHeight="1" spans="1:20" x14ac:dyDescent="0.25">
      <c r="A14" s="21" t="s">
        <v>41</v>
      </c>
      <c r="B14" s="22" t="s">
        <v>21</v>
      </c>
      <c r="C14" s="22" t="s">
        <v>22</v>
      </c>
      <c r="D14" s="22" t="s">
        <v>23</v>
      </c>
      <c r="E14" s="20"/>
      <c r="F14" s="20"/>
      <c r="G14" s="20"/>
      <c r="H14" s="20"/>
      <c r="I14" s="20"/>
      <c r="J14" s="20"/>
      <c r="K14" s="20"/>
      <c r="L14" s="20"/>
      <c r="M14" s="20"/>
      <c r="N14" s="20"/>
      <c r="O14" s="20"/>
    </row>
    <row r="15" ht="18.045112781954888" customHeight="1" spans="1:20" x14ac:dyDescent="0.25">
      <c r="A15" s="23" t="s">
        <v>42</v>
      </c>
      <c r="B15" s="24">
        <v>3</v>
      </c>
      <c r="C15" s="24">
        <v>2</v>
      </c>
      <c r="D15" s="24" t="str">
        <f>B15-C15</f>
        <v>1</v>
      </c>
      <c r="E15" s="20"/>
      <c r="F15" s="20"/>
      <c r="G15" s="20"/>
      <c r="H15" s="20"/>
      <c r="I15" s="20"/>
      <c r="J15" s="20"/>
      <c r="K15" s="20"/>
      <c r="L15" s="20"/>
      <c r="M15" s="20"/>
      <c r="N15" s="20"/>
      <c r="O15" s="20"/>
    </row>
    <row r="16" ht="18.045112781954888" customHeight="1" spans="1:20" x14ac:dyDescent="0.25">
      <c r="A16" s="23" t="s">
        <v>43</v>
      </c>
      <c r="B16" s="24">
        <v>6</v>
      </c>
      <c r="C16" s="24">
        <v>6</v>
      </c>
      <c r="D16" s="24">
        <v>0</v>
      </c>
      <c r="E16" s="20"/>
      <c r="F16" s="20"/>
      <c r="G16" s="20"/>
      <c r="H16" s="20"/>
      <c r="I16" s="20"/>
      <c r="J16" s="20"/>
      <c r="K16" s="20"/>
      <c r="L16" s="20"/>
      <c r="M16" s="20"/>
      <c r="N16" s="20"/>
      <c r="O16" s="20"/>
    </row>
    <row r="17" ht="18.045112781954888" customHeight="1" spans="1:20" x14ac:dyDescent="0.25">
      <c r="A17" s="24" t="s">
        <v>44</v>
      </c>
      <c r="B17" s="24">
        <v>1</v>
      </c>
      <c r="C17" s="24">
        <v>1</v>
      </c>
      <c r="D17" s="24">
        <f>B17-C17</f>
      </c>
      <c r="E17" s="20"/>
      <c r="F17" s="20"/>
      <c r="G17" s="20"/>
      <c r="H17" s="20"/>
      <c r="I17" s="20"/>
      <c r="J17" s="20"/>
      <c r="K17" s="20"/>
      <c r="L17" s="20"/>
      <c r="M17" s="20"/>
      <c r="N17" s="20"/>
      <c r="O17" s="20"/>
    </row>
    <row r="18" ht="18.045112781954888" customHeight="1" spans="1:20" x14ac:dyDescent="0.25">
      <c r="A18" s="24" t="s">
        <v>45</v>
      </c>
      <c r="B18" s="24">
        <v>51</v>
      </c>
      <c r="C18" s="24">
        <v>51</v>
      </c>
      <c r="D18" s="24">
        <f>B18-C18</f>
      </c>
      <c r="E18" s="20"/>
      <c r="F18" s="20"/>
      <c r="G18" s="20"/>
      <c r="H18" s="20"/>
      <c r="I18" s="20"/>
      <c r="J18" s="20"/>
      <c r="K18" s="20"/>
      <c r="L18" s="20"/>
      <c r="M18" s="20"/>
      <c r="N18" s="20"/>
      <c r="O18" s="20"/>
    </row>
    <row r="19" ht="18.045112781954888" customHeight="1" spans="1:20" x14ac:dyDescent="0.25">
      <c r="A19" s="24" t="s">
        <v>46</v>
      </c>
      <c r="B19" s="24">
        <v>1</v>
      </c>
      <c r="C19" s="24">
        <v>1</v>
      </c>
      <c r="D19" s="24">
        <f>B19-C19</f>
      </c>
      <c r="E19" s="20"/>
      <c r="F19" s="20"/>
      <c r="G19" s="20"/>
      <c r="H19" s="20"/>
      <c r="I19" s="20"/>
      <c r="J19" s="20"/>
      <c r="K19" s="20"/>
      <c r="L19" s="20"/>
      <c r="M19" s="20"/>
      <c r="N19" s="20"/>
      <c r="O19" s="20"/>
    </row>
    <row r="20" ht="18.045112781954888" customHeight="1" spans="1:20" x14ac:dyDescent="0.25">
      <c r="A20" s="24" t="s">
        <v>47</v>
      </c>
      <c r="B20" s="24">
        <v>18</v>
      </c>
      <c r="C20" s="24">
        <v>18</v>
      </c>
      <c r="D20" s="24">
        <f>B20-C20</f>
      </c>
      <c r="E20" s="20"/>
      <c r="F20" s="20"/>
      <c r="G20" s="20"/>
      <c r="H20" s="20"/>
      <c r="I20" s="20"/>
      <c r="J20" s="20"/>
      <c r="K20" s="20"/>
      <c r="L20" s="20"/>
      <c r="M20" s="20"/>
      <c r="N20" s="20"/>
      <c r="O20" s="20"/>
    </row>
    <row r="21" ht="18.045112781954888" customHeight="1" spans="1:20" x14ac:dyDescent="0.25">
      <c r="A21" s="24" t="s">
        <v>48</v>
      </c>
      <c r="B21" s="24">
        <v>20</v>
      </c>
      <c r="C21" s="24">
        <v>18</v>
      </c>
      <c r="D21" s="24">
        <v>2</v>
      </c>
      <c r="E21" s="20"/>
      <c r="F21" s="20"/>
      <c r="G21" s="20"/>
      <c r="H21" s="20"/>
      <c r="I21" s="20"/>
      <c r="J21" s="20"/>
      <c r="K21" s="20"/>
      <c r="L21" s="20"/>
      <c r="M21" s="20"/>
      <c r="N21" s="20"/>
      <c r="O21" s="20"/>
    </row>
    <row r="22" ht="18.045112781954888" customHeight="1" spans="1:20" x14ac:dyDescent="0.25">
      <c r="A22" s="24" t="s">
        <v>49</v>
      </c>
      <c r="B22" s="24" t="str">
        <f>SUM(B15:B21)</f>
        <v>100</v>
      </c>
      <c r="C22" s="24" t="str">
        <f>SUM(C15:C21)</f>
        <v>97</v>
      </c>
      <c r="D22" s="24" t="str">
        <f>SUM(D15:D21)</f>
        <v>3</v>
      </c>
      <c r="E22" s="20"/>
      <c r="F22" s="20"/>
      <c r="G22" s="20"/>
      <c r="H22" s="20"/>
      <c r="I22" s="20"/>
      <c r="J22" s="20"/>
      <c r="K22" s="20"/>
      <c r="L22" s="20"/>
      <c r="M22" s="20"/>
      <c r="N22" s="20"/>
      <c r="O22" s="20"/>
    </row>
    <row r="23" ht="18.045112781954888" customHeight="1" spans="1:20" x14ac:dyDescent="0.25">
      <c r="A23" s="19" t="s">
        <v>50</v>
      </c>
      <c r="B23" s="19"/>
      <c r="C23" s="19"/>
      <c r="D23" s="19"/>
      <c r="E23" s="17"/>
      <c r="F23" s="17"/>
      <c r="G23" s="17"/>
      <c r="H23" s="17"/>
      <c r="I23" s="17"/>
      <c r="J23" s="17"/>
      <c r="K23" s="17"/>
      <c r="L23" s="17"/>
      <c r="M23" s="17"/>
      <c r="N23" s="17"/>
      <c r="O23" s="17"/>
    </row>
    <row r="24" ht="18.045112781954888" customHeight="1" spans="1:20" x14ac:dyDescent="0.25">
      <c r="A24" s="25" t="s">
        <v>51</v>
      </c>
      <c r="B24" s="26" t="s">
        <v>21</v>
      </c>
      <c r="C24" s="26" t="s">
        <v>22</v>
      </c>
      <c r="D24" s="26" t="s">
        <v>23</v>
      </c>
      <c r="E24" s="17"/>
      <c r="F24" s="17"/>
      <c r="G24" s="17"/>
      <c r="H24" s="17"/>
      <c r="I24" s="17"/>
      <c r="J24" s="17"/>
      <c r="K24" s="17"/>
      <c r="L24" s="17"/>
      <c r="M24" s="17"/>
      <c r="N24" s="17"/>
      <c r="O24" s="17"/>
    </row>
    <row r="25" ht="18.045112781954888" customHeight="1" spans="1:20" x14ac:dyDescent="0.25">
      <c r="A25" s="24" t="s">
        <v>52</v>
      </c>
      <c r="B25" s="24">
        <v>3</v>
      </c>
      <c r="C25" s="24">
        <v>3</v>
      </c>
      <c r="D25" s="24">
        <f>B25-C25</f>
      </c>
      <c r="E25" s="17"/>
      <c r="F25" s="17"/>
      <c r="G25" s="17"/>
      <c r="H25" s="17"/>
      <c r="I25" s="17"/>
      <c r="J25" s="17"/>
      <c r="K25" s="17"/>
      <c r="L25" s="17"/>
      <c r="M25" s="17"/>
      <c r="N25" s="17"/>
      <c r="O25" s="17"/>
    </row>
    <row r="26" ht="18.045112781954888" customHeight="1" spans="1:20" x14ac:dyDescent="0.25">
      <c r="A26" s="24" t="s">
        <v>53</v>
      </c>
      <c r="B26" s="24">
        <v>7</v>
      </c>
      <c r="C26" s="24">
        <v>6</v>
      </c>
      <c r="D26" s="24">
        <v>1</v>
      </c>
      <c r="E26" s="17"/>
      <c r="F26" s="17"/>
      <c r="G26" s="17"/>
      <c r="H26" s="17"/>
      <c r="I26" s="17"/>
      <c r="J26" s="17"/>
      <c r="K26" s="17"/>
      <c r="L26" s="17"/>
      <c r="M26" s="17"/>
      <c r="N26" s="17"/>
      <c r="O26" s="17"/>
    </row>
    <row r="27" ht="18.045112781954888" customHeight="1" spans="1:20" x14ac:dyDescent="0.25">
      <c r="A27" s="24" t="s">
        <v>54</v>
      </c>
      <c r="B27" s="24">
        <v>11</v>
      </c>
      <c r="C27" s="24">
        <v>11</v>
      </c>
      <c r="D27" s="24">
        <f>B27-C27</f>
      </c>
      <c r="E27" s="17"/>
      <c r="F27" s="17"/>
      <c r="G27" s="17"/>
      <c r="H27" s="17"/>
      <c r="I27" s="17"/>
      <c r="J27" s="17"/>
      <c r="K27" s="17"/>
      <c r="L27" s="17"/>
      <c r="M27" s="17"/>
      <c r="N27" s="17"/>
      <c r="O27" s="17"/>
    </row>
    <row r="28" ht="18.045112781954888" customHeight="1" spans="1:20" x14ac:dyDescent="0.25">
      <c r="A28" s="24" t="s">
        <v>55</v>
      </c>
      <c r="B28" s="24">
        <v>19</v>
      </c>
      <c r="C28" s="24">
        <v>19</v>
      </c>
      <c r="D28" s="24">
        <f>B28-C28</f>
      </c>
      <c r="E28" s="17"/>
      <c r="F28" s="17"/>
      <c r="G28" s="17"/>
      <c r="H28" s="17"/>
      <c r="I28" s="17"/>
      <c r="J28" s="17"/>
      <c r="K28" s="17"/>
      <c r="L28" s="17"/>
      <c r="M28" s="17"/>
      <c r="N28" s="17"/>
      <c r="O28" s="17"/>
    </row>
    <row r="29" ht="18.045112781954888" customHeight="1" spans="1:20" x14ac:dyDescent="0.25">
      <c r="A29" s="24" t="s">
        <v>56</v>
      </c>
      <c r="B29" s="24">
        <v>16</v>
      </c>
      <c r="C29" s="24">
        <v>16</v>
      </c>
      <c r="D29" s="24">
        <v>0</v>
      </c>
      <c r="E29" s="17"/>
      <c r="F29" s="17"/>
      <c r="G29" s="17"/>
      <c r="H29" s="17"/>
      <c r="I29" s="17"/>
      <c r="J29" s="17"/>
      <c r="K29" s="17"/>
      <c r="L29" s="17"/>
      <c r="M29" s="17"/>
      <c r="N29" s="17"/>
      <c r="O29" s="17"/>
    </row>
    <row r="30" ht="18.045112781954888" customHeight="1" spans="1:20" x14ac:dyDescent="0.25">
      <c r="A30" s="24" t="s">
        <v>57</v>
      </c>
      <c r="B30" s="24">
        <v>23</v>
      </c>
      <c r="C30" s="24">
        <v>23</v>
      </c>
      <c r="D30" s="24">
        <v>0</v>
      </c>
      <c r="E30" s="17"/>
      <c r="F30" s="17"/>
      <c r="G30" s="17"/>
      <c r="H30" s="17"/>
      <c r="I30" s="17"/>
      <c r="J30" s="17"/>
      <c r="K30" s="17"/>
      <c r="L30" s="17"/>
      <c r="M30" s="17"/>
      <c r="N30" s="17"/>
      <c r="O30" s="17"/>
    </row>
    <row r="31" ht="18.045112781954888" customHeight="1" spans="1:20" x14ac:dyDescent="0.25">
      <c r="A31" s="24" t="s">
        <v>58</v>
      </c>
      <c r="B31" s="24">
        <v>1</v>
      </c>
      <c r="C31" s="24">
        <v>1</v>
      </c>
      <c r="D31" s="24">
        <f>B31-C31</f>
      </c>
      <c r="E31" s="17"/>
      <c r="F31" s="17"/>
      <c r="G31" s="17"/>
      <c r="H31" s="17"/>
      <c r="I31" s="17"/>
      <c r="J31" s="17"/>
      <c r="K31" s="17"/>
      <c r="L31" s="17"/>
      <c r="M31" s="17"/>
      <c r="N31" s="17"/>
      <c r="O31" s="17"/>
    </row>
    <row r="32" ht="18.045112781954888" customHeight="1" spans="1:20" x14ac:dyDescent="0.25">
      <c r="A32" s="24" t="s">
        <v>59</v>
      </c>
      <c r="B32" s="24">
        <v>1</v>
      </c>
      <c r="C32" s="24">
        <v>1</v>
      </c>
      <c r="D32" s="24">
        <f>B32-C32</f>
      </c>
      <c r="E32" s="17"/>
      <c r="F32" s="17"/>
      <c r="G32" s="17"/>
      <c r="H32" s="17"/>
      <c r="I32" s="17"/>
      <c r="J32" s="17"/>
      <c r="K32" s="17"/>
      <c r="L32" s="17"/>
      <c r="M32" s="17"/>
      <c r="N32" s="17"/>
      <c r="O32" s="17"/>
    </row>
    <row r="33" ht="18.045112781954888" customHeight="1" spans="1:20" x14ac:dyDescent="0.25">
      <c r="A33" s="24" t="s">
        <v>60</v>
      </c>
      <c r="B33" s="24">
        <v>3</v>
      </c>
      <c r="C33" s="24">
        <v>3</v>
      </c>
      <c r="D33" s="24">
        <f>B33-C33</f>
      </c>
      <c r="E33" s="17"/>
      <c r="F33" s="17"/>
      <c r="G33" s="17"/>
      <c r="H33" s="17"/>
      <c r="I33" s="17"/>
      <c r="J33" s="17"/>
      <c r="K33" s="17"/>
      <c r="L33" s="17"/>
      <c r="M33" s="17"/>
      <c r="N33" s="17"/>
      <c r="O33" s="17"/>
    </row>
    <row r="34" ht="18.045112781954888" customHeight="1" spans="1:20" x14ac:dyDescent="0.25">
      <c r="A34" s="24" t="s">
        <v>61</v>
      </c>
      <c r="B34" s="24">
        <v>4</v>
      </c>
      <c r="C34" s="24">
        <v>4</v>
      </c>
      <c r="D34" s="24">
        <f>B34-C34</f>
      </c>
      <c r="E34" s="17"/>
      <c r="F34" s="17"/>
      <c r="G34" s="17"/>
      <c r="H34" s="17"/>
      <c r="I34" s="17"/>
      <c r="J34" s="17"/>
      <c r="K34" s="17"/>
      <c r="L34" s="17"/>
      <c r="M34" s="17"/>
      <c r="N34" s="17"/>
      <c r="O34" s="17"/>
    </row>
    <row r="35" ht="18.045112781954888" customHeight="1" spans="1:20" x14ac:dyDescent="0.25">
      <c r="A35" s="24" t="s">
        <v>62</v>
      </c>
      <c r="B35" s="24">
        <v>7</v>
      </c>
      <c r="C35" s="24">
        <v>7</v>
      </c>
      <c r="D35" s="24">
        <f>B35-C35</f>
      </c>
      <c r="E35" s="17"/>
      <c r="F35" s="17"/>
      <c r="G35" s="17"/>
      <c r="H35" s="17"/>
      <c r="I35" s="17"/>
      <c r="J35" s="17"/>
      <c r="K35" s="17"/>
      <c r="L35" s="17"/>
      <c r="M35" s="17"/>
      <c r="N35" s="17"/>
      <c r="O35" s="17"/>
    </row>
    <row r="36" ht="18.045112781954888" customHeight="1" spans="1:20" x14ac:dyDescent="0.25">
      <c r="A36" s="24" t="s">
        <v>63</v>
      </c>
      <c r="B36" s="24">
        <v>5</v>
      </c>
      <c r="C36" s="24">
        <v>3</v>
      </c>
      <c r="D36" s="24" t="str">
        <f>B36-C36</f>
        <v>2</v>
      </c>
      <c r="E36" s="17"/>
      <c r="F36" s="17"/>
      <c r="G36" s="17"/>
      <c r="H36" s="17"/>
      <c r="I36" s="17"/>
      <c r="J36" s="17"/>
      <c r="K36" s="17"/>
      <c r="L36" s="17"/>
      <c r="M36" s="17"/>
      <c r="N36" s="17"/>
      <c r="O36" s="17"/>
    </row>
    <row r="37" ht="18.045112781954888" customHeight="1" spans="1:20" x14ac:dyDescent="0.25">
      <c r="A37" s="24" t="s">
        <v>49</v>
      </c>
      <c r="B37" s="24" t="str">
        <f>SUM(B25:B36)</f>
        <v>100</v>
      </c>
      <c r="C37" s="24" t="str">
        <f>SUM(C25:C36)</f>
        <v>97</v>
      </c>
      <c r="D37" s="24" t="str">
        <f>B37-C37</f>
        <v>3</v>
      </c>
      <c r="E37" s="17"/>
      <c r="F37" s="17"/>
      <c r="G37" s="17"/>
      <c r="H37" s="17"/>
      <c r="I37" s="17"/>
      <c r="J37" s="17"/>
      <c r="K37" s="17"/>
      <c r="L37" s="17"/>
      <c r="M37" s="17"/>
      <c r="N37" s="17"/>
      <c r="O37" s="17"/>
    </row>
    <row r="38" ht="18.045112781954888" customHeight="1" spans="1:20" x14ac:dyDescent="0.25">
      <c r="A38" s="27" t="s">
        <v>64</v>
      </c>
      <c r="B38" s="27"/>
      <c r="C38" s="27"/>
      <c r="D38" s="27"/>
      <c r="E38" s="27"/>
      <c r="F38" s="27"/>
      <c r="G38" s="27"/>
      <c r="H38" s="27"/>
      <c r="I38" s="27"/>
      <c r="J38" s="27"/>
      <c r="K38" s="27"/>
      <c r="L38" s="27"/>
      <c r="M38" s="27"/>
      <c r="N38" s="27"/>
      <c r="O38" s="27"/>
    </row>
    <row r="39" ht="18.045112781954888" customHeight="1" spans="1:20" x14ac:dyDescent="0.25">
      <c r="A39" s="28" t="s">
        <v>65</v>
      </c>
      <c r="B39" s="28"/>
      <c r="C39" s="28"/>
      <c r="D39" s="28"/>
      <c r="E39" s="28"/>
      <c r="F39" s="28"/>
      <c r="G39" s="28"/>
      <c r="H39" s="28"/>
      <c r="I39" s="28"/>
      <c r="J39" s="28"/>
      <c r="K39" s="28"/>
      <c r="L39" s="28"/>
      <c r="M39" s="28"/>
      <c r="N39" s="28"/>
      <c r="O39" s="28"/>
    </row>
    <row r="40" ht="18.045112781954888" customHeight="1" spans="1:20" x14ac:dyDescent="0.25">
      <c r="A40" s="28" t="s">
        <v>66</v>
      </c>
      <c r="B40" s="28"/>
      <c r="C40" s="28"/>
      <c r="D40" s="28"/>
      <c r="E40" s="28"/>
      <c r="F40" s="28"/>
      <c r="G40" s="28"/>
      <c r="H40" s="28"/>
      <c r="I40" s="28"/>
      <c r="J40" s="28"/>
      <c r="K40" s="28"/>
      <c r="L40" s="28"/>
      <c r="M40" s="28"/>
      <c r="N40" s="28"/>
      <c r="O40" s="28"/>
    </row>
    <row r="41" ht="37.59398496240601" customHeight="1" spans="1:20" x14ac:dyDescent="0.25">
      <c r="A41" s="28" t="s">
        <v>67</v>
      </c>
      <c r="B41" s="28"/>
      <c r="C41" s="28"/>
      <c r="D41" s="28"/>
      <c r="E41" s="28"/>
      <c r="F41" s="28"/>
      <c r="G41" s="28"/>
      <c r="H41" s="28"/>
      <c r="I41" s="28"/>
      <c r="J41" s="28"/>
      <c r="K41" s="28"/>
      <c r="L41" s="28"/>
      <c r="M41" s="28"/>
      <c r="N41" s="28"/>
      <c r="O41" s="28"/>
    </row>
    <row r="42" ht="18.045112781954888" customHeight="1" spans="1:20" x14ac:dyDescent="0.25">
      <c r="A42" s="28" t="s">
        <v>68</v>
      </c>
      <c r="B42" s="28"/>
      <c r="C42" s="28"/>
      <c r="D42" s="28"/>
      <c r="E42" s="28"/>
      <c r="F42" s="28"/>
      <c r="G42" s="28"/>
      <c r="H42" s="28"/>
      <c r="I42" s="28"/>
      <c r="J42" s="28"/>
      <c r="K42" s="28"/>
      <c r="L42" s="28"/>
      <c r="M42" s="28"/>
      <c r="N42" s="28"/>
      <c r="O42" s="28"/>
    </row>
    <row r="43" ht="18.045112781954888" customHeight="1" spans="1:20" x14ac:dyDescent="0.25">
      <c r="A43" s="27" t="s">
        <v>69</v>
      </c>
      <c r="B43" s="27"/>
      <c r="C43" s="27"/>
      <c r="D43" s="27"/>
      <c r="E43" s="27"/>
      <c r="F43" s="27"/>
      <c r="G43" s="27"/>
      <c r="H43" s="27"/>
      <c r="I43" s="27"/>
      <c r="J43" s="27"/>
      <c r="K43" s="27"/>
      <c r="L43" s="27"/>
      <c r="M43" s="27"/>
      <c r="N43" s="27"/>
      <c r="O43" s="27"/>
    </row>
    <row r="44" ht="18.045112781954888" customHeight="1" spans="1:20" x14ac:dyDescent="0.25">
      <c r="A44" s="28" t="s">
        <v>70</v>
      </c>
      <c r="B44" s="28"/>
      <c r="C44" s="28"/>
      <c r="D44" s="28"/>
      <c r="E44" s="28"/>
      <c r="F44" s="28"/>
      <c r="G44" s="28"/>
      <c r="H44" s="28"/>
      <c r="I44" s="28"/>
      <c r="J44" s="28"/>
      <c r="K44" s="28"/>
      <c r="L44" s="28"/>
      <c r="M44" s="28"/>
      <c r="N44" s="28"/>
      <c r="O44" s="28"/>
    </row>
    <row r="45" ht="18.045112781954888" customHeight="1" spans="1:20" x14ac:dyDescent="0.25">
      <c r="A45" s="28" t="s">
        <v>71</v>
      </c>
      <c r="B45" s="28"/>
      <c r="C45" s="28"/>
      <c r="D45" s="28"/>
      <c r="E45" s="28"/>
      <c r="F45" s="28"/>
      <c r="G45" s="28"/>
      <c r="H45" s="28"/>
      <c r="I45" s="28"/>
      <c r="J45" s="28"/>
      <c r="K45" s="28"/>
      <c r="L45" s="28"/>
      <c r="M45" s="28"/>
      <c r="N45" s="28"/>
      <c r="O45" s="28"/>
    </row>
    <row r="46" ht="18.045112781954888" customHeight="1" spans="1:20" x14ac:dyDescent="0.25">
      <c r="A46" s="27" t="s">
        <v>72</v>
      </c>
      <c r="B46" s="27"/>
      <c r="C46" s="27"/>
      <c r="D46" s="27"/>
      <c r="E46" s="27"/>
      <c r="F46" s="27"/>
      <c r="G46" s="27"/>
      <c r="H46" s="27"/>
      <c r="I46" s="27"/>
      <c r="J46" s="27"/>
      <c r="K46" s="27"/>
      <c r="L46" s="27"/>
      <c r="M46" s="27"/>
      <c r="N46" s="27"/>
      <c r="O46" s="27"/>
    </row>
    <row r="47" ht="56.39097744360902" customHeight="1" spans="1:20" x14ac:dyDescent="0.25">
      <c r="A47" s="28" t="s">
        <v>73</v>
      </c>
      <c r="B47" s="28"/>
      <c r="C47" s="28"/>
      <c r="D47" s="28"/>
      <c r="E47" s="28"/>
      <c r="F47" s="28"/>
      <c r="G47" s="28"/>
      <c r="H47" s="28"/>
      <c r="I47" s="28"/>
      <c r="J47" s="28"/>
      <c r="K47" s="28"/>
      <c r="L47" s="28"/>
      <c r="M47" s="28"/>
      <c r="N47" s="28"/>
      <c r="O47" s="28"/>
    </row>
    <row r="48" ht="18.045112781954888" customHeight="1" spans="1:20" x14ac:dyDescent="0.25"/>
    <row r="49" ht="18.045112781954888" customHeight="1" spans="1:20" x14ac:dyDescent="0.25"/>
    <row r="50" ht="18.045112781954888" customHeight="1" spans="1:20" x14ac:dyDescent="0.25"/>
  </sheetData>
  <mergeCells count="43">
    <mergeCell ref="A1:O1"/>
    <mergeCell ref="A2:O2"/>
    <mergeCell ref="C3:D3"/>
    <mergeCell ref="F3:G3"/>
    <mergeCell ref="H3:I3"/>
    <mergeCell ref="J3:K3"/>
    <mergeCell ref="L3:M3"/>
    <mergeCell ref="N3:O3"/>
    <mergeCell ref="A3:A4"/>
    <mergeCell ref="C4:D4"/>
    <mergeCell ref="F4:G4"/>
    <mergeCell ref="H4:I4"/>
    <mergeCell ref="J4:K4"/>
    <mergeCell ref="L4:M4"/>
    <mergeCell ref="N4:O4"/>
    <mergeCell ref="A5:O5"/>
    <mergeCell ref="A6:B6"/>
    <mergeCell ref="N6:O6"/>
    <mergeCell ref="A7:B7"/>
    <mergeCell ref="N7:O7"/>
    <mergeCell ref="A8:B8"/>
    <mergeCell ref="N8:O8"/>
    <mergeCell ref="A9:B9"/>
    <mergeCell ref="C9:M9"/>
    <mergeCell ref="A10:F10"/>
    <mergeCell ref="G10:O10"/>
    <mergeCell ref="A11:F11"/>
    <mergeCell ref="G11:O11"/>
    <mergeCell ref="A12:O12"/>
    <mergeCell ref="A13:D13"/>
    <mergeCell ref="E13:O22"/>
    <mergeCell ref="A23:D23"/>
    <mergeCell ref="E23:O37"/>
    <mergeCell ref="A38:O38"/>
    <mergeCell ref="A39:O39"/>
    <mergeCell ref="A40:O40"/>
    <mergeCell ref="A41:O41"/>
    <mergeCell ref="A42:O42"/>
    <mergeCell ref="A43:O43"/>
    <mergeCell ref="A44:O44"/>
    <mergeCell ref="A45:O45"/>
    <mergeCell ref="A46:O46"/>
    <mergeCell ref="A47:O47"/>
  </mergeCells>
  <pageMargins left="0.7" right="0.7" top="0.75" bottom="0.75" header="0.3" footer="0.3"/>
  <pageSetup orientation="portrait" horizontalDpi="4294967295" verticalDpi="4294967295" scale="100" fitToWidth="1" fitToHeight="1"/>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FormatPr defaultRowHeight="15" outlineLevelRow="0" outlineLevelCol="0" x14ac:dyDescent="55"/>
  <cols>
    <col min="1" max="1" width="11.6738671875" customWidth="1"/>
    <col min="2" max="2" width="19.2070703125" customWidth="1"/>
    <col min="3" max="3" width="23.789335937500002" customWidth="1"/>
    <col min="4" max="4" width="27.1870703125" customWidth="1"/>
    <col min="5" max="5" width="19.2070703125" customWidth="1"/>
    <col min="6" max="6" width="35.0216015625" customWidth="1"/>
    <col min="7" max="7" width="34.133203125" customWidth="1"/>
    <col min="8" max="8" width="27.1870703125" customWidth="1"/>
    <col min="9" max="9" width="22.163203125000003" customWidth="1"/>
    <col min="10" max="10" width="29.26" customWidth="1"/>
    <col min="11" max="11" width="44.1809375" customWidth="1"/>
    <col min="12" max="12" width="37.0893359375" customWidth="1"/>
    <col min="13" max="13" width="24.677734375" customWidth="1"/>
    <col min="14" max="14" width="30.8809375" customWidth="1"/>
    <col min="15" max="15" width="34.58" customWidth="1"/>
    <col min="16" max="19" width="11.6738671875" customWidth="1"/>
    <col min="20" max="20" width="19.950000000000003" customWidth="1"/>
  </cols>
  <sheetData>
    <row r="1" ht="18.045112781954888" customHeight="1" spans="1:20" x14ac:dyDescent="0.25">
      <c r="A1" s="29" t="s">
        <v>74</v>
      </c>
      <c r="B1" s="29"/>
      <c r="C1" s="29"/>
      <c r="D1" s="29"/>
      <c r="E1" s="29"/>
      <c r="F1" s="30"/>
      <c r="G1" s="30"/>
      <c r="H1" s="30"/>
      <c r="I1" s="30"/>
      <c r="J1" s="30"/>
      <c r="K1" s="30"/>
      <c r="L1" s="30"/>
      <c r="M1" s="30"/>
      <c r="N1" s="30"/>
      <c r="O1" s="30"/>
      <c r="P1" s="30"/>
    </row>
    <row r="2" ht="40.6015037593985" customHeight="1" spans="1:20" x14ac:dyDescent="0.25">
      <c r="A2" s="31" t="s">
        <v>75</v>
      </c>
      <c r="B2" s="32" t="s">
        <v>41</v>
      </c>
      <c r="C2" s="32" t="s">
        <v>76</v>
      </c>
      <c r="D2" s="32" t="s">
        <v>77</v>
      </c>
      <c r="E2" s="32" t="s">
        <v>51</v>
      </c>
      <c r="F2" s="33" t="s">
        <v>78</v>
      </c>
      <c r="G2" s="33"/>
      <c r="H2" s="33" t="s">
        <v>79</v>
      </c>
      <c r="I2" s="33"/>
      <c r="J2" s="33" t="s">
        <v>80</v>
      </c>
      <c r="K2" s="34" t="s">
        <v>81</v>
      </c>
      <c r="L2" s="33" t="s">
        <v>82</v>
      </c>
      <c r="M2" s="33" t="s">
        <v>83</v>
      </c>
      <c r="N2" s="33" t="s">
        <v>84</v>
      </c>
      <c r="O2" s="33" t="s">
        <v>85</v>
      </c>
      <c r="P2" s="35" t="s">
        <v>86</v>
      </c>
    </row>
    <row r="3" ht="30.075187969924812" customHeight="1" spans="1:20" x14ac:dyDescent="0.25">
      <c r="A3" s="31"/>
      <c r="B3" s="32"/>
      <c r="C3" s="32"/>
      <c r="D3" s="32"/>
      <c r="E3" s="32"/>
      <c r="F3" s="35" t="s">
        <v>87</v>
      </c>
      <c r="G3" s="35" t="s">
        <v>88</v>
      </c>
      <c r="H3" s="35" t="s">
        <v>87</v>
      </c>
      <c r="I3" s="35" t="s">
        <v>89</v>
      </c>
      <c r="J3" s="35" t="s">
        <v>87</v>
      </c>
      <c r="K3" s="35" t="s">
        <v>87</v>
      </c>
      <c r="L3" s="35" t="s">
        <v>87</v>
      </c>
      <c r="M3" s="35" t="s">
        <v>87</v>
      </c>
      <c r="N3" s="35" t="s">
        <v>87</v>
      </c>
      <c r="O3" s="35" t="s">
        <v>87</v>
      </c>
      <c r="P3" s="35"/>
    </row>
    <row r="4" ht="18.045112781954888" customHeight="1" spans="1:20" x14ac:dyDescent="0.25">
      <c r="A4" s="36" t="s">
        <v>90</v>
      </c>
      <c r="B4" s="36" t="str">
        <f>VLOOKUP($A4,测试机型列表!$A:$I,2,0)</f>
        <v>华为</v>
      </c>
      <c r="C4" s="36" t="str">
        <f>VLOOKUP($A4,测试机型列表!$A:$I,3,0)</f>
        <v>P40PRO</v>
      </c>
      <c r="D4" s="36" t="str">
        <f>VLOOKUP($A4,测试机型列表!$A:$I,5,0)</f>
        <v>ELS-AN00</v>
      </c>
      <c r="E4" s="37" t="str">
        <f>VLOOKUP($A4,测试机型列表!$A:$I,6,0)</f>
        <v>HarmonyOS 2.0</v>
      </c>
      <c r="F4" s="38" t="s">
        <v>91</v>
      </c>
      <c r="G4" s="36" t="s">
        <v>92</v>
      </c>
      <c r="H4" s="38" t="s">
        <v>91</v>
      </c>
      <c r="I4" s="36" t="s">
        <v>93</v>
      </c>
      <c r="J4" s="38" t="s">
        <v>94</v>
      </c>
      <c r="K4" s="38" t="s">
        <v>91</v>
      </c>
      <c r="L4" s="38" t="s">
        <v>94</v>
      </c>
      <c r="M4" s="38" t="s">
        <v>94</v>
      </c>
      <c r="N4" s="38" t="s">
        <v>94</v>
      </c>
      <c r="O4" s="6" t="s">
        <v>91</v>
      </c>
      <c r="P4" s="6" t="s">
        <v>95</v>
      </c>
    </row>
    <row r="5" ht="18.045112781954888" customHeight="1" spans="1:20" x14ac:dyDescent="0.25">
      <c r="A5" s="6" t="s">
        <v>96</v>
      </c>
      <c r="B5" s="6" t="str">
        <f>VLOOKUP($A5,测试机型列表!$A:$I,2,0)</f>
        <v>OPPO</v>
      </c>
      <c r="C5" s="6" t="str">
        <f>VLOOKUP($A5,测试机型列表!$A:$I,3,0)</f>
        <v>R11</v>
      </c>
      <c r="D5" s="6" t="str">
        <f>VLOOKUP($A5,测试机型列表!$A:$I,5,0)</f>
        <v>OPPOR11</v>
      </c>
      <c r="E5" s="8" t="str">
        <f>VLOOKUP($A5,测试机型列表!$A:$I,6,0)</f>
        <v>Android 7.1.1</v>
      </c>
      <c r="F5" s="38" t="s">
        <v>91</v>
      </c>
      <c r="G5" s="6" t="s">
        <v>97</v>
      </c>
      <c r="H5" s="38" t="s">
        <v>91</v>
      </c>
      <c r="I5" s="6" t="s">
        <v>93</v>
      </c>
      <c r="J5" s="38" t="s">
        <v>94</v>
      </c>
      <c r="K5" s="38" t="s">
        <v>91</v>
      </c>
      <c r="L5" s="38" t="s">
        <v>94</v>
      </c>
      <c r="M5" s="38" t="s">
        <v>94</v>
      </c>
      <c r="N5" s="38" t="s">
        <v>94</v>
      </c>
      <c r="O5" s="6" t="s">
        <v>91</v>
      </c>
      <c r="P5" s="6" t="s">
        <v>95</v>
      </c>
    </row>
    <row r="6" ht="18.045112781954888" customHeight="1" spans="1:20" x14ac:dyDescent="0.25">
      <c r="A6" s="6" t="s">
        <v>98</v>
      </c>
      <c r="B6" s="6" t="str">
        <f>VLOOKUP($A6,测试机型列表!$A:$I,2,0)</f>
        <v>华为</v>
      </c>
      <c r="C6" s="6" t="str">
        <f>VLOOKUP($A6,测试机型列表!$A:$I,3,0)</f>
        <v>P30PRO</v>
      </c>
      <c r="D6" s="6" t="str">
        <f>VLOOKUP($A6,测试机型列表!$A:$I,5,0)</f>
        <v>VOG-AL00</v>
      </c>
      <c r="E6" s="6" t="str">
        <f>VLOOKUP($A6,测试机型列表!$A:$I,6,0)</f>
        <v>Android 10</v>
      </c>
      <c r="F6" s="38" t="s">
        <v>91</v>
      </c>
      <c r="G6" s="6" t="s">
        <v>99</v>
      </c>
      <c r="H6" s="38" t="s">
        <v>91</v>
      </c>
      <c r="I6" s="6" t="s">
        <v>93</v>
      </c>
      <c r="J6" s="38" t="s">
        <v>94</v>
      </c>
      <c r="K6" s="38" t="s">
        <v>91</v>
      </c>
      <c r="L6" s="38" t="s">
        <v>94</v>
      </c>
      <c r="M6" s="38" t="s">
        <v>94</v>
      </c>
      <c r="N6" s="38" t="s">
        <v>94</v>
      </c>
      <c r="O6" s="6" t="s">
        <v>91</v>
      </c>
      <c r="P6" s="6" t="s">
        <v>95</v>
      </c>
    </row>
    <row r="7" ht="18.045112781954888" customHeight="1" spans="1:20" x14ac:dyDescent="0.25">
      <c r="A7" s="6" t="s">
        <v>100</v>
      </c>
      <c r="B7" s="6" t="str">
        <f>VLOOKUP($A7,测试机型列表!$A:$I,2,0)</f>
        <v>华为_荣耀</v>
      </c>
      <c r="C7" s="6" t="str">
        <f>VLOOKUP($A7,测试机型列表!$A:$I,3,0)</f>
        <v>7X</v>
      </c>
      <c r="D7" s="6" t="str">
        <f>VLOOKUP($A7,测试机型列表!$A:$I,5,0)</f>
        <v>BND-AL10</v>
      </c>
      <c r="E7" s="6" t="str">
        <f>VLOOKUP($A7,测试机型列表!$A:$I,6,0)</f>
        <v>Android 9</v>
      </c>
      <c r="F7" s="38" t="s">
        <v>91</v>
      </c>
      <c r="G7" s="6" t="s">
        <v>101</v>
      </c>
      <c r="H7" s="38" t="s">
        <v>91</v>
      </c>
      <c r="I7" s="6" t="s">
        <v>93</v>
      </c>
      <c r="J7" s="38" t="s">
        <v>94</v>
      </c>
      <c r="K7" s="6" t="s">
        <v>102</v>
      </c>
      <c r="L7" s="38" t="s">
        <v>94</v>
      </c>
      <c r="M7" s="38" t="s">
        <v>94</v>
      </c>
      <c r="N7" s="38" t="s">
        <v>94</v>
      </c>
      <c r="O7" s="6" t="s">
        <v>91</v>
      </c>
      <c r="P7" s="6" t="s">
        <v>95</v>
      </c>
    </row>
    <row r="8" ht="18.045112781954888" customHeight="1" spans="1:20" x14ac:dyDescent="0.25">
      <c r="A8" s="6" t="s">
        <v>103</v>
      </c>
      <c r="B8" s="6" t="str">
        <f>VLOOKUP($A8,测试机型列表!$A:$I,2,0)</f>
        <v>华为</v>
      </c>
      <c r="C8" s="6" t="str">
        <f>VLOOKUP($A8,测试机型列表!$A:$I,3,0)</f>
        <v>畅享10PLUS</v>
      </c>
      <c r="D8" s="6" t="str">
        <f>VLOOKUP($A8,测试机型列表!$A:$I,5,0)</f>
        <v>STK-AL00</v>
      </c>
      <c r="E8" s="6" t="str">
        <f>VLOOKUP($A8,测试机型列表!$A:$I,6,0)</f>
        <v>Android 9</v>
      </c>
      <c r="F8" s="38" t="s">
        <v>91</v>
      </c>
      <c r="G8" s="6" t="s">
        <v>92</v>
      </c>
      <c r="H8" s="38" t="s">
        <v>91</v>
      </c>
      <c r="I8" s="6" t="s">
        <v>93</v>
      </c>
      <c r="J8" s="38" t="s">
        <v>94</v>
      </c>
      <c r="K8" s="6" t="s">
        <v>102</v>
      </c>
      <c r="L8" s="38" t="s">
        <v>94</v>
      </c>
      <c r="M8" s="38" t="s">
        <v>94</v>
      </c>
      <c r="N8" s="38" t="s">
        <v>94</v>
      </c>
      <c r="O8" s="6" t="s">
        <v>91</v>
      </c>
      <c r="P8" s="6" t="s">
        <v>95</v>
      </c>
    </row>
    <row r="9" ht="18.045112781954888" customHeight="1" spans="1:20" x14ac:dyDescent="0.25">
      <c r="A9" s="6" t="s">
        <v>104</v>
      </c>
      <c r="B9" s="6" t="str">
        <f>VLOOKUP($A9,测试机型列表!$A:$I,2,0)</f>
        <v>小米</v>
      </c>
      <c r="C9" s="6" t="str">
        <f>VLOOKUP($A9,测试机型列表!$A:$I,3,0)</f>
        <v>9</v>
      </c>
      <c r="D9" s="6" t="str">
        <f>VLOOKUP($A9,测试机型列表!$A:$I,5,0)</f>
        <v>MI9</v>
      </c>
      <c r="E9" s="6" t="str">
        <f>VLOOKUP($A9,测试机型列表!$A:$I,6,0)</f>
        <v>Android 10</v>
      </c>
      <c r="F9" s="38" t="s">
        <v>91</v>
      </c>
      <c r="G9" s="6" t="s">
        <v>105</v>
      </c>
      <c r="H9" s="38" t="s">
        <v>91</v>
      </c>
      <c r="I9" s="6" t="s">
        <v>93</v>
      </c>
      <c r="J9" s="38" t="s">
        <v>94</v>
      </c>
      <c r="K9" s="38" t="s">
        <v>91</v>
      </c>
      <c r="L9" s="38" t="s">
        <v>94</v>
      </c>
      <c r="M9" s="38" t="s">
        <v>94</v>
      </c>
      <c r="N9" s="38" t="s">
        <v>94</v>
      </c>
      <c r="O9" s="6" t="s">
        <v>91</v>
      </c>
      <c r="P9" s="6" t="s">
        <v>95</v>
      </c>
    </row>
    <row r="10" ht="18.045112781954888" customHeight="1" spans="1:20" x14ac:dyDescent="0.25">
      <c r="A10" s="6" t="s">
        <v>106</v>
      </c>
      <c r="B10" s="6" t="str">
        <f>VLOOKUP($A10,测试机型列表!$A:$I,2,0)</f>
        <v>华为</v>
      </c>
      <c r="C10" s="6" t="str">
        <f>VLOOKUP($A10,测试机型列表!$A:$I,3,0)</f>
        <v>NOVA7</v>
      </c>
      <c r="D10" s="6" t="str">
        <f>VLOOKUP($A10,测试机型列表!$A:$I,5,0)</f>
        <v>JEF-AN00</v>
      </c>
      <c r="E10" s="6" t="str">
        <f>VLOOKUP($A10,测试机型列表!$A:$I,6,0)</f>
        <v>Android 10</v>
      </c>
      <c r="F10" s="38" t="s">
        <v>91</v>
      </c>
      <c r="G10" s="6" t="s">
        <v>92</v>
      </c>
      <c r="H10" s="38" t="s">
        <v>91</v>
      </c>
      <c r="I10" s="6" t="s">
        <v>93</v>
      </c>
      <c r="J10" s="38" t="s">
        <v>94</v>
      </c>
      <c r="K10" s="6" t="s">
        <v>102</v>
      </c>
      <c r="L10" s="38" t="s">
        <v>94</v>
      </c>
      <c r="M10" s="38" t="s">
        <v>94</v>
      </c>
      <c r="N10" s="38" t="s">
        <v>94</v>
      </c>
      <c r="O10" s="6" t="s">
        <v>91</v>
      </c>
      <c r="P10" s="6" t="s">
        <v>95</v>
      </c>
    </row>
    <row r="11" ht="18.045112781954888" customHeight="1" spans="1:20" x14ac:dyDescent="0.25">
      <c r="A11" s="6" t="s">
        <v>107</v>
      </c>
      <c r="B11" s="6" t="str">
        <f>VLOOKUP($A11,测试机型列表!$A:$I,2,0)</f>
        <v>华为_荣耀</v>
      </c>
      <c r="C11" s="6" t="str">
        <f>VLOOKUP($A11,测试机型列表!$A:$I,3,0)</f>
        <v>30S</v>
      </c>
      <c r="D11" s="6" t="str">
        <f>VLOOKUP($A11,测试机型列表!$A:$I,5,0)</f>
        <v>CDY-AN90</v>
      </c>
      <c r="E11" s="6" t="str">
        <f>VLOOKUP($A11,测试机型列表!$A:$I,6,0)</f>
        <v>Android 10</v>
      </c>
      <c r="F11" s="38" t="s">
        <v>91</v>
      </c>
      <c r="G11" s="6" t="s">
        <v>92</v>
      </c>
      <c r="H11" s="38" t="s">
        <v>91</v>
      </c>
      <c r="I11" s="6" t="s">
        <v>93</v>
      </c>
      <c r="J11" s="38" t="s">
        <v>94</v>
      </c>
      <c r="K11" s="6" t="s">
        <v>102</v>
      </c>
      <c r="L11" s="38" t="s">
        <v>94</v>
      </c>
      <c r="M11" s="38" t="s">
        <v>94</v>
      </c>
      <c r="N11" s="38" t="s">
        <v>94</v>
      </c>
      <c r="O11" s="6" t="s">
        <v>91</v>
      </c>
      <c r="P11" s="6" t="s">
        <v>95</v>
      </c>
    </row>
    <row r="12" ht="18.045112781954888" customHeight="1" spans="1:20" x14ac:dyDescent="0.25">
      <c r="A12" s="6" t="s">
        <v>108</v>
      </c>
      <c r="B12" s="6" t="str">
        <f>VLOOKUP($A12,测试机型列表!$A:$I,2,0)</f>
        <v>华为_荣耀</v>
      </c>
      <c r="C12" s="6" t="str">
        <f>VLOOKUP($A12,测试机型列表!$A:$I,3,0)</f>
        <v>8X</v>
      </c>
      <c r="D12" s="6" t="str">
        <f>VLOOKUP($A12,测试机型列表!$A:$I,5,0)</f>
        <v>JSN-AL00</v>
      </c>
      <c r="E12" s="6" t="str">
        <f>VLOOKUP($A12,测试机型列表!$A:$I,6,0)</f>
        <v>Android 9</v>
      </c>
      <c r="F12" s="38" t="s">
        <v>91</v>
      </c>
      <c r="G12" s="6" t="s">
        <v>92</v>
      </c>
      <c r="H12" s="38" t="s">
        <v>91</v>
      </c>
      <c r="I12" s="6" t="s">
        <v>93</v>
      </c>
      <c r="J12" s="38" t="s">
        <v>94</v>
      </c>
      <c r="K12" s="6" t="s">
        <v>102</v>
      </c>
      <c r="L12" s="38" t="s">
        <v>94</v>
      </c>
      <c r="M12" s="38" t="s">
        <v>94</v>
      </c>
      <c r="N12" s="38" t="s">
        <v>94</v>
      </c>
      <c r="O12" s="6" t="s">
        <v>91</v>
      </c>
      <c r="P12" s="6" t="s">
        <v>95</v>
      </c>
    </row>
    <row r="13" ht="18.045112781954888" customHeight="1" spans="1:20" x14ac:dyDescent="0.25">
      <c r="A13" s="6" t="s">
        <v>109</v>
      </c>
      <c r="B13" s="6" t="str">
        <f>VLOOKUP($A13,测试机型列表!$A:$I,2,0)</f>
        <v>华为</v>
      </c>
      <c r="C13" s="6" t="str">
        <f>VLOOKUP($A13,测试机型列表!$A:$I,3,0)</f>
        <v>NOVA6</v>
      </c>
      <c r="D13" s="6" t="str">
        <f>VLOOKUP($A13,测试机型列表!$A:$I,5,0)</f>
        <v>WLZ-AN00</v>
      </c>
      <c r="E13" s="6" t="str">
        <f>VLOOKUP($A13,测试机型列表!$A:$I,6,0)</f>
        <v>Android 10</v>
      </c>
      <c r="F13" s="38" t="s">
        <v>91</v>
      </c>
      <c r="G13" s="6" t="s">
        <v>92</v>
      </c>
      <c r="H13" s="38" t="s">
        <v>91</v>
      </c>
      <c r="I13" s="6" t="s">
        <v>93</v>
      </c>
      <c r="J13" s="38" t="s">
        <v>94</v>
      </c>
      <c r="K13" s="6" t="s">
        <v>102</v>
      </c>
      <c r="L13" s="38" t="s">
        <v>94</v>
      </c>
      <c r="M13" s="38" t="s">
        <v>94</v>
      </c>
      <c r="N13" s="38" t="s">
        <v>94</v>
      </c>
      <c r="O13" s="6" t="s">
        <v>91</v>
      </c>
      <c r="P13" s="6" t="s">
        <v>95</v>
      </c>
    </row>
    <row r="14" ht="18.045112781954888" customHeight="1" spans="1:20" x14ac:dyDescent="0.25">
      <c r="A14" s="6" t="s">
        <v>110</v>
      </c>
      <c r="B14" s="6" t="str">
        <f>VLOOKUP($A14,测试机型列表!$A:$I,2,0)</f>
        <v>华为</v>
      </c>
      <c r="C14" s="6" t="str">
        <f>VLOOKUP($A14,测试机型列表!$A:$I,3,0)</f>
        <v>NOVA5PRO</v>
      </c>
      <c r="D14" s="6" t="str">
        <f>VLOOKUP($A14,测试机型列表!$A:$I,5,0)</f>
        <v>SEA-AL10</v>
      </c>
      <c r="E14" s="6" t="str">
        <f>VLOOKUP($A14,测试机型列表!$A:$I,6,0)</f>
        <v>Android 10</v>
      </c>
      <c r="F14" s="38" t="s">
        <v>91</v>
      </c>
      <c r="G14" s="6" t="s">
        <v>92</v>
      </c>
      <c r="H14" s="38" t="s">
        <v>91</v>
      </c>
      <c r="I14" s="6" t="s">
        <v>93</v>
      </c>
      <c r="J14" s="38" t="s">
        <v>94</v>
      </c>
      <c r="K14" s="6" t="s">
        <v>102</v>
      </c>
      <c r="L14" s="38" t="s">
        <v>94</v>
      </c>
      <c r="M14" s="38" t="s">
        <v>94</v>
      </c>
      <c r="N14" s="38" t="s">
        <v>94</v>
      </c>
      <c r="O14" s="6" t="s">
        <v>91</v>
      </c>
      <c r="P14" s="6" t="s">
        <v>95</v>
      </c>
    </row>
    <row r="15" ht="18.045112781954888" customHeight="1" spans="1:20" x14ac:dyDescent="0.25">
      <c r="A15" s="6" t="s">
        <v>111</v>
      </c>
      <c r="B15" s="6" t="str">
        <f>VLOOKUP($A15,测试机型列表!$A:$I,2,0)</f>
        <v>VIVO</v>
      </c>
      <c r="C15" s="6" t="str">
        <f>VLOOKUP($A15,测试机型列表!$A:$I,3,0)</f>
        <v>NEXA</v>
      </c>
      <c r="D15" s="6" t="str">
        <f>VLOOKUP($A15,测试机型列表!$A:$I,5,0)</f>
        <v>VIVONEXA</v>
      </c>
      <c r="E15" s="8" t="str">
        <f>VLOOKUP($A15,测试机型列表!$A:$I,6,0)</f>
        <v>Android 8.1.0</v>
      </c>
      <c r="F15" s="38" t="s">
        <v>91</v>
      </c>
      <c r="G15" s="6" t="s">
        <v>112</v>
      </c>
      <c r="H15" s="38" t="s">
        <v>91</v>
      </c>
      <c r="I15" s="6" t="s">
        <v>93</v>
      </c>
      <c r="J15" s="38" t="s">
        <v>94</v>
      </c>
      <c r="K15" s="6" t="s">
        <v>102</v>
      </c>
      <c r="L15" s="38" t="s">
        <v>94</v>
      </c>
      <c r="M15" s="38" t="s">
        <v>94</v>
      </c>
      <c r="N15" s="38" t="s">
        <v>94</v>
      </c>
      <c r="O15" s="6" t="s">
        <v>91</v>
      </c>
      <c r="P15" s="6" t="s">
        <v>95</v>
      </c>
    </row>
    <row r="16" ht="18.045112781954888" customHeight="1" spans="1:20" x14ac:dyDescent="0.25">
      <c r="A16" s="6" t="s">
        <v>113</v>
      </c>
      <c r="B16" s="6" t="str">
        <f>VLOOKUP($A16,测试机型列表!$A:$I,2,0)</f>
        <v>OPPO</v>
      </c>
      <c r="C16" s="6" t="str">
        <f>VLOOKUP($A16,测试机型列表!$A:$I,3,0)</f>
        <v>R17</v>
      </c>
      <c r="D16" s="6" t="str">
        <f>VLOOKUP($A16,测试机型列表!$A:$I,5,0)</f>
        <v>PBEM00</v>
      </c>
      <c r="E16" s="6" t="str">
        <f>VLOOKUP($A16,测试机型列表!$A:$I,6,0)</f>
        <v>Android 9</v>
      </c>
      <c r="F16" s="38" t="s">
        <v>91</v>
      </c>
      <c r="G16" s="6" t="s">
        <v>114</v>
      </c>
      <c r="H16" s="38" t="s">
        <v>91</v>
      </c>
      <c r="I16" s="6" t="s">
        <v>115</v>
      </c>
      <c r="J16" s="38" t="s">
        <v>94</v>
      </c>
      <c r="K16" s="6" t="s">
        <v>102</v>
      </c>
      <c r="L16" s="38" t="s">
        <v>94</v>
      </c>
      <c r="M16" s="38" t="s">
        <v>94</v>
      </c>
      <c r="N16" s="38" t="s">
        <v>94</v>
      </c>
      <c r="O16" s="6" t="s">
        <v>91</v>
      </c>
      <c r="P16" s="6" t="s">
        <v>95</v>
      </c>
    </row>
    <row r="17" ht="18.045112781954888" customHeight="1" spans="1:20" x14ac:dyDescent="0.25">
      <c r="A17" s="6" t="s">
        <v>116</v>
      </c>
      <c r="B17" s="6" t="str">
        <f>VLOOKUP($A17,测试机型列表!$A:$I,2,0)</f>
        <v>华为</v>
      </c>
      <c r="C17" s="6" t="str">
        <f>VLOOKUP($A17,测试机型列表!$A:$I,3,0)</f>
        <v>NOVA5I</v>
      </c>
      <c r="D17" s="6" t="str">
        <f>VLOOKUP($A17,测试机型列表!$A:$I,5,0)</f>
        <v>GLK-AL00</v>
      </c>
      <c r="E17" s="6" t="str">
        <f>VLOOKUP($A17,测试机型列表!$A:$I,6,0)</f>
        <v>Android 10</v>
      </c>
      <c r="F17" s="38" t="s">
        <v>91</v>
      </c>
      <c r="G17" s="6" t="s">
        <v>99</v>
      </c>
      <c r="H17" s="38" t="s">
        <v>91</v>
      </c>
      <c r="I17" s="6" t="s">
        <v>117</v>
      </c>
      <c r="J17" s="38" t="s">
        <v>94</v>
      </c>
      <c r="K17" s="6" t="s">
        <v>102</v>
      </c>
      <c r="L17" s="38" t="s">
        <v>94</v>
      </c>
      <c r="M17" s="38" t="s">
        <v>94</v>
      </c>
      <c r="N17" s="38" t="s">
        <v>94</v>
      </c>
      <c r="O17" s="6" t="s">
        <v>91</v>
      </c>
      <c r="P17" s="6" t="s">
        <v>95</v>
      </c>
    </row>
    <row r="18" ht="18.045112781954888" customHeight="1" spans="1:20" x14ac:dyDescent="0.25">
      <c r="A18" s="6" t="s">
        <v>118</v>
      </c>
      <c r="B18" s="6" t="str">
        <f>VLOOKUP($A18,测试机型列表!$A:$I,2,0)</f>
        <v>华为</v>
      </c>
      <c r="C18" s="6" t="str">
        <f>VLOOKUP($A18,测试机型列表!$A:$I,3,0)</f>
        <v>MATE30</v>
      </c>
      <c r="D18" s="6" t="str">
        <f>VLOOKUP($A18,测试机型列表!$A:$I,5,0)</f>
        <v>TAS-AL00</v>
      </c>
      <c r="E18" s="6" t="str">
        <f>VLOOKUP($A18,测试机型列表!$A:$I,6,0)</f>
        <v>Android 10</v>
      </c>
      <c r="F18" s="38" t="s">
        <v>91</v>
      </c>
      <c r="G18" s="6" t="s">
        <v>92</v>
      </c>
      <c r="H18" s="38" t="s">
        <v>91</v>
      </c>
      <c r="I18" s="6" t="s">
        <v>93</v>
      </c>
      <c r="J18" s="38" t="s">
        <v>94</v>
      </c>
      <c r="K18" s="6" t="s">
        <v>102</v>
      </c>
      <c r="L18" s="38" t="s">
        <v>94</v>
      </c>
      <c r="M18" s="38" t="s">
        <v>94</v>
      </c>
      <c r="N18" s="38" t="s">
        <v>94</v>
      </c>
      <c r="O18" s="6" t="s">
        <v>91</v>
      </c>
      <c r="P18" s="6" t="s">
        <v>95</v>
      </c>
    </row>
    <row r="19" ht="18.045112781954888" customHeight="1" spans="1:20" x14ac:dyDescent="0.25">
      <c r="A19" s="6" t="s">
        <v>119</v>
      </c>
      <c r="B19" s="6" t="str">
        <f>VLOOKUP($A19,测试机型列表!$A:$I,2,0)</f>
        <v>OPPO</v>
      </c>
      <c r="C19" s="6" t="str">
        <f>VLOOKUP($A19,测试机型列表!$A:$I,3,0)</f>
        <v>RENO3PRO</v>
      </c>
      <c r="D19" s="6" t="str">
        <f>VLOOKUP($A19,测试机型列表!$A:$I,5,0)</f>
        <v>PCRM00</v>
      </c>
      <c r="E19" s="6" t="str">
        <f>VLOOKUP($A19,测试机型列表!$A:$I,6,0)</f>
        <v>Android 10</v>
      </c>
      <c r="F19" s="38" t="s">
        <v>91</v>
      </c>
      <c r="G19" s="6" t="s">
        <v>120</v>
      </c>
      <c r="H19" s="38" t="s">
        <v>91</v>
      </c>
      <c r="I19" s="6" t="s">
        <v>121</v>
      </c>
      <c r="J19" s="38" t="s">
        <v>94</v>
      </c>
      <c r="K19" s="6" t="s">
        <v>91</v>
      </c>
      <c r="L19" s="38" t="s">
        <v>94</v>
      </c>
      <c r="M19" s="38" t="s">
        <v>94</v>
      </c>
      <c r="N19" s="38" t="s">
        <v>94</v>
      </c>
      <c r="O19" s="6" t="s">
        <v>91</v>
      </c>
      <c r="P19" s="6" t="s">
        <v>95</v>
      </c>
    </row>
    <row r="20" ht="18.045112781954888" customHeight="1" spans="1:20" x14ac:dyDescent="0.25">
      <c r="A20" s="6" t="s">
        <v>122</v>
      </c>
      <c r="B20" s="6" t="str">
        <f>VLOOKUP($A20,测试机型列表!$A:$I,2,0)</f>
        <v>小米_红米</v>
      </c>
      <c r="C20" s="6" t="str">
        <f>VLOOKUP($A20,测试机型列表!$A:$I,3,0)</f>
        <v>K30</v>
      </c>
      <c r="D20" s="6" t="str">
        <f>VLOOKUP($A20,测试机型列表!$A:$I,5,0)</f>
        <v>RedmiK305G</v>
      </c>
      <c r="E20" s="6" t="str">
        <f>VLOOKUP($A20,测试机型列表!$A:$I,6,0)</f>
        <v>Android 10</v>
      </c>
      <c r="F20" s="6" t="s">
        <v>102</v>
      </c>
      <c r="G20" s="6" t="s">
        <v>123</v>
      </c>
      <c r="H20" s="6" t="s">
        <v>102</v>
      </c>
      <c r="I20" s="6" t="s">
        <v>93</v>
      </c>
      <c r="J20" s="38" t="s">
        <v>94</v>
      </c>
      <c r="K20" s="6" t="s">
        <v>102</v>
      </c>
      <c r="L20" s="38" t="s">
        <v>94</v>
      </c>
      <c r="M20" s="38" t="s">
        <v>94</v>
      </c>
      <c r="N20" s="38" t="s">
        <v>94</v>
      </c>
      <c r="O20" s="6" t="s">
        <v>91</v>
      </c>
      <c r="P20" s="6" t="s">
        <v>95</v>
      </c>
    </row>
    <row r="21" ht="18.045112781954888" customHeight="1" spans="1:20" x14ac:dyDescent="0.25">
      <c r="A21" s="6" t="s">
        <v>124</v>
      </c>
      <c r="B21" s="6" t="str">
        <f>VLOOKUP($A21,测试机型列表!$A:$I,2,0)</f>
        <v>华为_荣耀</v>
      </c>
      <c r="C21" s="6" t="str">
        <f>VLOOKUP($A21,测试机型列表!$A:$I,3,0)</f>
        <v>4A</v>
      </c>
      <c r="D21" s="6" t="str">
        <f>VLOOKUP($A21,测试机型列表!$A:$I,5,0)</f>
        <v>SCL-TL00H</v>
      </c>
      <c r="E21" s="8" t="str">
        <f>VLOOKUP($A21,测试机型列表!$A:$I,6,0)</f>
        <v>Android 5.1.1</v>
      </c>
      <c r="F21" s="38" t="s">
        <v>91</v>
      </c>
      <c r="G21" s="6" t="s">
        <v>92</v>
      </c>
      <c r="H21" s="38" t="s">
        <v>91</v>
      </c>
      <c r="I21" s="6" t="s">
        <v>93</v>
      </c>
      <c r="J21" s="38" t="s">
        <v>94</v>
      </c>
      <c r="K21" s="6" t="s">
        <v>102</v>
      </c>
      <c r="L21" s="38" t="s">
        <v>94</v>
      </c>
      <c r="M21" s="38" t="s">
        <v>94</v>
      </c>
      <c r="N21" s="38" t="s">
        <v>94</v>
      </c>
      <c r="O21" s="6" t="s">
        <v>91</v>
      </c>
      <c r="P21" s="6" t="s">
        <v>95</v>
      </c>
    </row>
    <row r="22" ht="18.045112781954888" customHeight="1" spans="1:20" x14ac:dyDescent="0.25">
      <c r="A22" s="6" t="s">
        <v>125</v>
      </c>
      <c r="B22" s="6" t="str">
        <f>VLOOKUP($A22,测试机型列表!$A:$I,2,0)</f>
        <v>华为</v>
      </c>
      <c r="C22" s="6" t="str">
        <f>VLOOKUP($A22,测试机型列表!$A:$I,3,0)</f>
        <v>畅享MAX</v>
      </c>
      <c r="D22" s="6" t="str">
        <f>VLOOKUP($A22,测试机型列表!$A:$I,5,0)</f>
        <v>ARS-AL00</v>
      </c>
      <c r="E22" s="8" t="str">
        <f>VLOOKUP($A22,测试机型列表!$A:$I,6,0)</f>
        <v>Android 8.1.0</v>
      </c>
      <c r="F22" s="6" t="s">
        <v>102</v>
      </c>
      <c r="G22" s="6" t="s">
        <v>126</v>
      </c>
      <c r="H22" s="38" t="s">
        <v>91</v>
      </c>
      <c r="I22" s="6" t="s">
        <v>93</v>
      </c>
      <c r="J22" s="38" t="s">
        <v>94</v>
      </c>
      <c r="K22" s="6" t="s">
        <v>102</v>
      </c>
      <c r="L22" s="38" t="s">
        <v>94</v>
      </c>
      <c r="M22" s="38" t="s">
        <v>94</v>
      </c>
      <c r="N22" s="38" t="s">
        <v>94</v>
      </c>
      <c r="O22" s="6" t="s">
        <v>91</v>
      </c>
      <c r="P22" s="6" t="s">
        <v>95</v>
      </c>
    </row>
    <row r="23" ht="18.045112781954888" customHeight="1" spans="1:20" x14ac:dyDescent="0.25">
      <c r="A23" s="6" t="s">
        <v>127</v>
      </c>
      <c r="B23" s="6" t="str">
        <f>VLOOKUP($A23,测试机型列表!$A:$I,2,0)</f>
        <v>VIVO</v>
      </c>
      <c r="C23" s="6" t="str">
        <f>VLOOKUP($A23,测试机型列表!$A:$I,3,0)</f>
        <v>X21</v>
      </c>
      <c r="D23" s="6" t="str">
        <f>VLOOKUP($A23,测试机型列表!$A:$I,5,0)</f>
        <v>VIVOX21A</v>
      </c>
      <c r="E23" s="6" t="str">
        <f>VLOOKUP($A23,测试机型列表!$A:$I,6,0)</f>
        <v>Android 9</v>
      </c>
      <c r="F23" s="6" t="s">
        <v>102</v>
      </c>
      <c r="G23" s="6" t="s">
        <v>112</v>
      </c>
      <c r="H23" s="38" t="s">
        <v>91</v>
      </c>
      <c r="I23" s="6" t="s">
        <v>93</v>
      </c>
      <c r="J23" s="38" t="s">
        <v>94</v>
      </c>
      <c r="K23" s="6" t="s">
        <v>102</v>
      </c>
      <c r="L23" s="38" t="s">
        <v>94</v>
      </c>
      <c r="M23" s="38" t="s">
        <v>94</v>
      </c>
      <c r="N23" s="38" t="s">
        <v>94</v>
      </c>
      <c r="O23" s="6" t="s">
        <v>91</v>
      </c>
      <c r="P23" s="6" t="s">
        <v>95</v>
      </c>
    </row>
    <row r="24" ht="18.045112781954888" customHeight="1" spans="1:20" x14ac:dyDescent="0.25">
      <c r="A24" s="6" t="s">
        <v>128</v>
      </c>
      <c r="B24" s="6" t="str">
        <f>VLOOKUP($A24,测试机型列表!$A:$I,2,0)</f>
        <v>华为</v>
      </c>
      <c r="C24" s="6" t="str">
        <f>VLOOKUP($A24,测试机型列表!$A:$I,3,0)</f>
        <v>NOVA5IPRO</v>
      </c>
      <c r="D24" s="6" t="str">
        <f>VLOOKUP($A24,测试机型列表!$A:$I,5,0)</f>
        <v>SPN-AL00</v>
      </c>
      <c r="E24" s="6" t="str">
        <f>VLOOKUP($A24,测试机型列表!$A:$I,6,0)</f>
        <v>Android 9</v>
      </c>
      <c r="F24" s="38" t="s">
        <v>91</v>
      </c>
      <c r="G24" s="6" t="s">
        <v>92</v>
      </c>
      <c r="H24" s="38" t="s">
        <v>91</v>
      </c>
      <c r="I24" s="6" t="s">
        <v>93</v>
      </c>
      <c r="J24" s="38" t="s">
        <v>94</v>
      </c>
      <c r="K24" s="6" t="s">
        <v>102</v>
      </c>
      <c r="L24" s="38" t="s">
        <v>94</v>
      </c>
      <c r="M24" s="38" t="s">
        <v>94</v>
      </c>
      <c r="N24" s="38" t="s">
        <v>94</v>
      </c>
      <c r="O24" s="6" t="s">
        <v>91</v>
      </c>
      <c r="P24" s="6" t="s">
        <v>95</v>
      </c>
    </row>
    <row r="25" ht="18.045112781954888" customHeight="1" spans="1:20" x14ac:dyDescent="0.25">
      <c r="A25" s="6" t="s">
        <v>129</v>
      </c>
      <c r="B25" s="6" t="str">
        <f>VLOOKUP($A25,测试机型列表!$A:$I,2,0)</f>
        <v>VIVO</v>
      </c>
      <c r="C25" s="6" t="str">
        <f>VLOOKUP($A25,测试机型列表!$A:$I,3,0)</f>
        <v>Y97</v>
      </c>
      <c r="D25" s="6" t="str">
        <f>VLOOKUP($A25,测试机型列表!$A:$I,5,0)</f>
        <v>V1813A</v>
      </c>
      <c r="E25" s="8" t="str">
        <f>VLOOKUP($A25,测试机型列表!$A:$I,6,0)</f>
        <v>Android 8.1.0</v>
      </c>
      <c r="F25" s="38" t="s">
        <v>91</v>
      </c>
      <c r="G25" s="6" t="s">
        <v>130</v>
      </c>
      <c r="H25" s="38" t="s">
        <v>91</v>
      </c>
      <c r="I25" s="6" t="s">
        <v>93</v>
      </c>
      <c r="J25" s="38" t="s">
        <v>94</v>
      </c>
      <c r="K25" s="6" t="s">
        <v>102</v>
      </c>
      <c r="L25" s="38" t="s">
        <v>94</v>
      </c>
      <c r="M25" s="38" t="s">
        <v>94</v>
      </c>
      <c r="N25" s="38" t="s">
        <v>94</v>
      </c>
      <c r="O25" s="6" t="s">
        <v>91</v>
      </c>
      <c r="P25" s="6" t="s">
        <v>95</v>
      </c>
    </row>
    <row r="26" ht="18.045112781954888" customHeight="1" spans="1:20" x14ac:dyDescent="0.25">
      <c r="A26" s="6" t="s">
        <v>131</v>
      </c>
      <c r="B26" s="6" t="str">
        <f>VLOOKUP($A26,测试机型列表!$A:$I,2,0)</f>
        <v>华为_荣耀</v>
      </c>
      <c r="C26" s="6" t="str">
        <f>VLOOKUP($A26,测试机型列表!$A:$I,3,0)</f>
        <v>V9</v>
      </c>
      <c r="D26" s="6" t="str">
        <f>VLOOKUP($A26,测试机型列表!$A:$I,5,0)</f>
        <v>DUK-AL20</v>
      </c>
      <c r="E26" s="6" t="str">
        <f>VLOOKUP($A26,测试机型列表!$A:$I,6,0)</f>
        <v>Android 9</v>
      </c>
      <c r="F26" s="38" t="s">
        <v>91</v>
      </c>
      <c r="G26" s="6" t="s">
        <v>92</v>
      </c>
      <c r="H26" s="38" t="s">
        <v>91</v>
      </c>
      <c r="I26" s="6" t="s">
        <v>93</v>
      </c>
      <c r="J26" s="38" t="s">
        <v>94</v>
      </c>
      <c r="K26" s="6" t="s">
        <v>102</v>
      </c>
      <c r="L26" s="38" t="s">
        <v>94</v>
      </c>
      <c r="M26" s="38" t="s">
        <v>94</v>
      </c>
      <c r="N26" s="38" t="s">
        <v>94</v>
      </c>
      <c r="O26" s="6" t="s">
        <v>91</v>
      </c>
      <c r="P26" s="6" t="s">
        <v>95</v>
      </c>
    </row>
    <row r="27" ht="18.045112781954888" customHeight="1" spans="1:20" x14ac:dyDescent="0.25">
      <c r="A27" s="6" t="s">
        <v>132</v>
      </c>
      <c r="B27" s="6" t="str">
        <f>VLOOKUP($A27,测试机型列表!$A:$I,2,0)</f>
        <v>华为</v>
      </c>
      <c r="C27" s="6" t="str">
        <f>VLOOKUP($A27,测试机型列表!$A:$I,3,0)</f>
        <v>P20</v>
      </c>
      <c r="D27" s="6" t="str">
        <f>VLOOKUP($A27,测试机型列表!$A:$I,5,0)</f>
        <v>EML-AL00</v>
      </c>
      <c r="E27" s="6" t="str">
        <f>VLOOKUP($A27,测试机型列表!$A:$I,6,0)</f>
        <v>Android 10</v>
      </c>
      <c r="F27" s="38" t="s">
        <v>91</v>
      </c>
      <c r="G27" s="6" t="s">
        <v>92</v>
      </c>
      <c r="H27" s="38" t="s">
        <v>91</v>
      </c>
      <c r="I27" s="6" t="s">
        <v>93</v>
      </c>
      <c r="J27" s="38" t="s">
        <v>94</v>
      </c>
      <c r="K27" s="6" t="s">
        <v>102</v>
      </c>
      <c r="L27" s="38" t="s">
        <v>94</v>
      </c>
      <c r="M27" s="38" t="s">
        <v>94</v>
      </c>
      <c r="N27" s="38" t="s">
        <v>94</v>
      </c>
      <c r="O27" s="6" t="s">
        <v>91</v>
      </c>
      <c r="P27" s="6" t="s">
        <v>95</v>
      </c>
    </row>
    <row r="28" ht="18.045112781954888" customHeight="1" spans="1:20" x14ac:dyDescent="0.25">
      <c r="A28" s="6" t="s">
        <v>133</v>
      </c>
      <c r="B28" s="6" t="str">
        <f>VLOOKUP($A28,测试机型列表!$A:$I,2,0)</f>
        <v>VIVO</v>
      </c>
      <c r="C28" s="6" t="str">
        <f>VLOOKUP($A28,测试机型列表!$A:$I,3,0)</f>
        <v>X23幻彩版</v>
      </c>
      <c r="D28" s="6" t="str">
        <f>VLOOKUP($A28,测试机型列表!$A:$I,5,0)</f>
        <v>V1816T</v>
      </c>
      <c r="E28" s="6" t="str">
        <f>VLOOKUP($A28,测试机型列表!$A:$I,6,0)</f>
        <v>Android 9</v>
      </c>
      <c r="F28" s="38" t="s">
        <v>91</v>
      </c>
      <c r="G28" s="6" t="s">
        <v>134</v>
      </c>
      <c r="H28" s="38" t="s">
        <v>91</v>
      </c>
      <c r="I28" s="6" t="s">
        <v>93</v>
      </c>
      <c r="J28" s="38" t="s">
        <v>94</v>
      </c>
      <c r="K28" s="6" t="s">
        <v>102</v>
      </c>
      <c r="L28" s="38" t="s">
        <v>94</v>
      </c>
      <c r="M28" s="38" t="s">
        <v>94</v>
      </c>
      <c r="N28" s="38" t="s">
        <v>94</v>
      </c>
      <c r="O28" s="6" t="s">
        <v>91</v>
      </c>
      <c r="P28" s="6" t="s">
        <v>95</v>
      </c>
    </row>
    <row r="29" ht="18.045112781954888" customHeight="1" spans="1:20" x14ac:dyDescent="0.25">
      <c r="A29" s="6" t="s">
        <v>135</v>
      </c>
      <c r="B29" s="6" t="str">
        <f>VLOOKUP($A29,测试机型列表!$A:$I,2,0)</f>
        <v>小米</v>
      </c>
      <c r="C29" s="6" t="str">
        <f>VLOOKUP($A29,测试机型列表!$A:$I,3,0)</f>
        <v>8透明探索版</v>
      </c>
      <c r="D29" s="6" t="str">
        <f>VLOOKUP($A29,测试机型列表!$A:$I,5,0)</f>
        <v>MI8ExplorerEdition</v>
      </c>
      <c r="E29" s="6" t="str">
        <f>VLOOKUP($A29,测试机型列表!$A:$I,6,0)</f>
        <v>Android 10</v>
      </c>
      <c r="F29" s="6" t="s">
        <v>102</v>
      </c>
      <c r="G29" s="6" t="s">
        <v>105</v>
      </c>
      <c r="H29" s="38" t="s">
        <v>91</v>
      </c>
      <c r="I29" s="6" t="s">
        <v>93</v>
      </c>
      <c r="J29" s="38" t="s">
        <v>94</v>
      </c>
      <c r="K29" s="6" t="s">
        <v>102</v>
      </c>
      <c r="L29" s="38" t="s">
        <v>94</v>
      </c>
      <c r="M29" s="38" t="s">
        <v>94</v>
      </c>
      <c r="N29" s="38" t="s">
        <v>94</v>
      </c>
      <c r="O29" s="6" t="s">
        <v>91</v>
      </c>
      <c r="P29" s="6" t="s">
        <v>95</v>
      </c>
    </row>
    <row r="30" ht="18.045112781954888" customHeight="1" spans="1:20" x14ac:dyDescent="0.25">
      <c r="A30" s="6" t="s">
        <v>136</v>
      </c>
      <c r="B30" s="6" t="str">
        <f>VLOOKUP($A30,测试机型列表!$A:$I,2,0)</f>
        <v>华为</v>
      </c>
      <c r="C30" s="6" t="str">
        <f>VLOOKUP($A30,测试机型列表!$A:$I,3,0)</f>
        <v>NOVA7PRO</v>
      </c>
      <c r="D30" s="6" t="str">
        <f>VLOOKUP($A30,测试机型列表!$A:$I,5,0)</f>
        <v>JER-AN10</v>
      </c>
      <c r="E30" s="6" t="str">
        <f>VLOOKUP($A30,测试机型列表!$A:$I,6,0)</f>
        <v>Android 10</v>
      </c>
      <c r="F30" s="38" t="s">
        <v>91</v>
      </c>
      <c r="G30" s="6" t="s">
        <v>137</v>
      </c>
      <c r="H30" s="38" t="s">
        <v>91</v>
      </c>
      <c r="I30" s="6" t="s">
        <v>93</v>
      </c>
      <c r="J30" s="38" t="s">
        <v>94</v>
      </c>
      <c r="K30" s="6" t="s">
        <v>102</v>
      </c>
      <c r="L30" s="38" t="s">
        <v>94</v>
      </c>
      <c r="M30" s="38" t="s">
        <v>94</v>
      </c>
      <c r="N30" s="38" t="s">
        <v>94</v>
      </c>
      <c r="O30" s="6" t="s">
        <v>91</v>
      </c>
      <c r="P30" s="6" t="s">
        <v>95</v>
      </c>
    </row>
    <row r="31" ht="18.045112781954888" customHeight="1" spans="1:20" x14ac:dyDescent="0.25">
      <c r="A31" s="6" t="s">
        <v>138</v>
      </c>
      <c r="B31" s="6" t="str">
        <f>VLOOKUP($A31,测试机型列表!$A:$I,2,0)</f>
        <v>华为</v>
      </c>
      <c r="C31" s="6" t="str">
        <f>VLOOKUP($A31,测试机型列表!$A:$I,3,0)</f>
        <v>P10PLUS</v>
      </c>
      <c r="D31" s="6" t="str">
        <f>VLOOKUP($A31,测试机型列表!$A:$I,5,0)</f>
        <v>VKY-TL00</v>
      </c>
      <c r="E31" s="8" t="str">
        <f>VLOOKUP($A31,测试机型列表!$A:$I,6,0)</f>
        <v>Android 7.0</v>
      </c>
      <c r="F31" s="6" t="s">
        <v>102</v>
      </c>
      <c r="G31" s="6" t="s">
        <v>139</v>
      </c>
      <c r="H31" s="38" t="s">
        <v>91</v>
      </c>
      <c r="I31" s="6" t="s">
        <v>93</v>
      </c>
      <c r="J31" s="38" t="s">
        <v>94</v>
      </c>
      <c r="K31" s="6" t="s">
        <v>102</v>
      </c>
      <c r="L31" s="38" t="s">
        <v>94</v>
      </c>
      <c r="M31" s="38" t="s">
        <v>94</v>
      </c>
      <c r="N31" s="38" t="s">
        <v>94</v>
      </c>
      <c r="O31" s="6" t="s">
        <v>91</v>
      </c>
      <c r="P31" s="6" t="s">
        <v>95</v>
      </c>
    </row>
    <row r="32" ht="18.045112781954888" customHeight="1" spans="1:20" x14ac:dyDescent="0.25">
      <c r="A32" s="6" t="s">
        <v>140</v>
      </c>
      <c r="B32" s="6" t="str">
        <f>VLOOKUP($A32,测试机型列表!$A:$I,2,0)</f>
        <v>OPPO</v>
      </c>
      <c r="C32" s="6" t="str">
        <f>VLOOKUP($A32,测试机型列表!$A:$I,3,0)</f>
        <v>A7X</v>
      </c>
      <c r="D32" s="6" t="str">
        <f>VLOOKUP($A32,测试机型列表!$A:$I,5,0)</f>
        <v>PBBT00</v>
      </c>
      <c r="E32" s="6" t="str">
        <f>VLOOKUP($A32,测试机型列表!$A:$I,6,0)</f>
        <v>Android 9</v>
      </c>
      <c r="F32" s="38" t="s">
        <v>91</v>
      </c>
      <c r="G32" s="6" t="s">
        <v>141</v>
      </c>
      <c r="H32" s="38" t="s">
        <v>91</v>
      </c>
      <c r="I32" s="6" t="s">
        <v>93</v>
      </c>
      <c r="J32" s="38" t="s">
        <v>94</v>
      </c>
      <c r="K32" s="6" t="s">
        <v>102</v>
      </c>
      <c r="L32" s="38" t="s">
        <v>94</v>
      </c>
      <c r="M32" s="38" t="s">
        <v>94</v>
      </c>
      <c r="N32" s="38" t="s">
        <v>94</v>
      </c>
      <c r="O32" s="6" t="s">
        <v>91</v>
      </c>
      <c r="P32" s="6" t="s">
        <v>95</v>
      </c>
    </row>
    <row r="33" ht="18.045112781954888" customHeight="1" spans="1:20" x14ac:dyDescent="0.25">
      <c r="A33" s="6" t="s">
        <v>142</v>
      </c>
      <c r="B33" s="6" t="str">
        <f>VLOOKUP($A33,测试机型列表!$A:$I,2,0)</f>
        <v>华为_荣耀</v>
      </c>
      <c r="C33" s="6" t="str">
        <f>VLOOKUP($A33,测试机型列表!$A:$I,3,0)</f>
        <v>V10</v>
      </c>
      <c r="D33" s="6" t="str">
        <f>VLOOKUP($A33,测试机型列表!$A:$I,5,0)</f>
        <v>BKL-AL20</v>
      </c>
      <c r="E33" s="6" t="str">
        <f>VLOOKUP($A33,测试机型列表!$A:$I,6,0)</f>
        <v>Android 10</v>
      </c>
      <c r="F33" s="38" t="s">
        <v>91</v>
      </c>
      <c r="G33" s="6" t="s">
        <v>92</v>
      </c>
      <c r="H33" s="38" t="s">
        <v>91</v>
      </c>
      <c r="I33" s="6" t="s">
        <v>93</v>
      </c>
      <c r="J33" s="38" t="s">
        <v>94</v>
      </c>
      <c r="K33" s="6" t="s">
        <v>102</v>
      </c>
      <c r="L33" s="38" t="s">
        <v>94</v>
      </c>
      <c r="M33" s="38" t="s">
        <v>94</v>
      </c>
      <c r="N33" s="38" t="s">
        <v>94</v>
      </c>
      <c r="O33" s="6" t="s">
        <v>91</v>
      </c>
      <c r="P33" s="6" t="s">
        <v>95</v>
      </c>
    </row>
    <row r="34" ht="18.045112781954888" customHeight="1" spans="1:20" x14ac:dyDescent="0.25">
      <c r="A34" s="6" t="s">
        <v>143</v>
      </c>
      <c r="B34" s="6" t="str">
        <f>VLOOKUP($A34,测试机型列表!$A:$I,2,0)</f>
        <v>小米_红米</v>
      </c>
      <c r="C34" s="6" t="str">
        <f>VLOOKUP($A34,测试机型列表!$A:$I,3,0)</f>
        <v>NOTE8PRO</v>
      </c>
      <c r="D34" s="6" t="str">
        <f>VLOOKUP($A34,测试机型列表!$A:$I,5,0)</f>
        <v>RedmiNote8Pro</v>
      </c>
      <c r="E34" s="6" t="str">
        <f>VLOOKUP($A34,测试机型列表!$A:$I,6,0)</f>
        <v>Android 9</v>
      </c>
      <c r="F34" s="6" t="s">
        <v>102</v>
      </c>
      <c r="G34" s="6" t="s">
        <v>144</v>
      </c>
      <c r="H34" s="38" t="s">
        <v>91</v>
      </c>
      <c r="I34" s="6" t="s">
        <v>93</v>
      </c>
      <c r="J34" s="38" t="s">
        <v>94</v>
      </c>
      <c r="K34" s="6" t="s">
        <v>102</v>
      </c>
      <c r="L34" s="38" t="s">
        <v>94</v>
      </c>
      <c r="M34" s="38" t="s">
        <v>94</v>
      </c>
      <c r="N34" s="38" t="s">
        <v>94</v>
      </c>
      <c r="O34" s="6" t="s">
        <v>91</v>
      </c>
      <c r="P34" s="6" t="s">
        <v>95</v>
      </c>
    </row>
    <row r="35" ht="18.045112781954888" customHeight="1" spans="1:20" x14ac:dyDescent="0.25">
      <c r="A35" s="6" t="s">
        <v>145</v>
      </c>
      <c r="B35" s="6" t="str">
        <f>VLOOKUP($A35,测试机型列表!$A:$I,2,0)</f>
        <v>华为_荣耀</v>
      </c>
      <c r="C35" s="6" t="str">
        <f>VLOOKUP($A35,测试机型列表!$A:$I,3,0)</f>
        <v>20PRO</v>
      </c>
      <c r="D35" s="6" t="str">
        <f>VLOOKUP($A35,测试机型列表!$A:$I,5,0)</f>
        <v>YAL-AL10</v>
      </c>
      <c r="E35" s="6" t="str">
        <f>VLOOKUP($A35,测试机型列表!$A:$I,6,0)</f>
        <v>Android 9</v>
      </c>
      <c r="F35" s="38" t="s">
        <v>91</v>
      </c>
      <c r="G35" s="6" t="s">
        <v>146</v>
      </c>
      <c r="H35" s="38" t="s">
        <v>91</v>
      </c>
      <c r="I35" s="6" t="s">
        <v>121</v>
      </c>
      <c r="J35" s="38" t="s">
        <v>94</v>
      </c>
      <c r="K35" s="38" t="s">
        <v>91</v>
      </c>
      <c r="L35" s="38" t="s">
        <v>94</v>
      </c>
      <c r="M35" s="38" t="s">
        <v>94</v>
      </c>
      <c r="N35" s="38" t="s">
        <v>94</v>
      </c>
      <c r="O35" s="6" t="s">
        <v>91</v>
      </c>
      <c r="P35" s="6" t="s">
        <v>95</v>
      </c>
    </row>
    <row r="36" ht="18.045112781954888" customHeight="1" spans="1:20" x14ac:dyDescent="0.25">
      <c r="A36" s="6" t="s">
        <v>147</v>
      </c>
      <c r="B36" s="6" t="str">
        <f>VLOOKUP($A36,测试机型列表!$A:$I,2,0)</f>
        <v>华为</v>
      </c>
      <c r="C36" s="6" t="str">
        <f>VLOOKUP($A36,测试机型列表!$A:$I,3,0)</f>
        <v>NOVA3I</v>
      </c>
      <c r="D36" s="6" t="str">
        <f>VLOOKUP($A36,测试机型列表!$A:$I,5,0)</f>
        <v>INE-AL00</v>
      </c>
      <c r="E36" s="8" t="str">
        <f>VLOOKUP($A36,测试机型列表!$A:$I,6,0)</f>
        <v>Android 8.1.0</v>
      </c>
      <c r="F36" s="38" t="s">
        <v>91</v>
      </c>
      <c r="G36" s="6" t="s">
        <v>148</v>
      </c>
      <c r="H36" s="38" t="s">
        <v>91</v>
      </c>
      <c r="I36" s="6" t="s">
        <v>93</v>
      </c>
      <c r="J36" s="38" t="s">
        <v>94</v>
      </c>
      <c r="K36" s="6" t="s">
        <v>102</v>
      </c>
      <c r="L36" s="38" t="s">
        <v>94</v>
      </c>
      <c r="M36" s="38" t="s">
        <v>94</v>
      </c>
      <c r="N36" s="38" t="s">
        <v>94</v>
      </c>
      <c r="O36" s="6" t="s">
        <v>91</v>
      </c>
      <c r="P36" s="6" t="s">
        <v>95</v>
      </c>
    </row>
    <row r="37" ht="18.045112781954888" customHeight="1" spans="1:20" x14ac:dyDescent="0.25">
      <c r="A37" s="6" t="s">
        <v>149</v>
      </c>
      <c r="B37" s="6" t="str">
        <f>VLOOKUP($A37,测试机型列表!$A:$I,2,0)</f>
        <v>华为</v>
      </c>
      <c r="C37" s="6" t="str">
        <f>VLOOKUP($A37,测试机型列表!$A:$I,3,0)</f>
        <v>MATE30</v>
      </c>
      <c r="D37" s="6" t="str">
        <f>VLOOKUP($A37,测试机型列表!$A:$I,5,0)</f>
        <v>TAS-AN00</v>
      </c>
      <c r="E37" s="6" t="str">
        <f>VLOOKUP($A37,测试机型列表!$A:$I,6,0)</f>
        <v>Android 10</v>
      </c>
      <c r="F37" s="38" t="s">
        <v>91</v>
      </c>
      <c r="G37" s="6" t="s">
        <v>92</v>
      </c>
      <c r="H37" s="38" t="s">
        <v>91</v>
      </c>
      <c r="I37" s="6" t="s">
        <v>93</v>
      </c>
      <c r="J37" s="38" t="s">
        <v>94</v>
      </c>
      <c r="K37" s="38" t="s">
        <v>91</v>
      </c>
      <c r="L37" s="38" t="s">
        <v>94</v>
      </c>
      <c r="M37" s="38" t="s">
        <v>94</v>
      </c>
      <c r="N37" s="38" t="s">
        <v>94</v>
      </c>
      <c r="O37" s="6" t="s">
        <v>91</v>
      </c>
      <c r="P37" s="6" t="s">
        <v>95</v>
      </c>
    </row>
    <row r="38" ht="18.045112781954888" customHeight="1" spans="1:20" x14ac:dyDescent="0.25">
      <c r="A38" s="6" t="s">
        <v>150</v>
      </c>
      <c r="B38" s="6" t="str">
        <f>VLOOKUP($A38,测试机型列表!$A:$I,2,0)</f>
        <v>OPPO</v>
      </c>
      <c r="C38" s="6" t="str">
        <f>VLOOKUP($A38,测试机型列表!$A:$I,3,0)</f>
        <v>A9</v>
      </c>
      <c r="D38" s="6" t="str">
        <f>VLOOKUP($A38,测试机型列表!$A:$I,5,0)</f>
        <v>PCAM10</v>
      </c>
      <c r="E38" s="6" t="str">
        <f>VLOOKUP($A38,测试机型列表!$A:$I,6,0)</f>
        <v>Android 10</v>
      </c>
      <c r="F38" s="38" t="s">
        <v>91</v>
      </c>
      <c r="G38" s="6" t="s">
        <v>151</v>
      </c>
      <c r="H38" s="38" t="s">
        <v>91</v>
      </c>
      <c r="I38" s="6" t="s">
        <v>93</v>
      </c>
      <c r="J38" s="38" t="s">
        <v>94</v>
      </c>
      <c r="K38" s="6" t="s">
        <v>102</v>
      </c>
      <c r="L38" s="38" t="s">
        <v>94</v>
      </c>
      <c r="M38" s="38" t="s">
        <v>94</v>
      </c>
      <c r="N38" s="38" t="s">
        <v>94</v>
      </c>
      <c r="O38" s="6" t="s">
        <v>91</v>
      </c>
      <c r="P38" s="6" t="s">
        <v>95</v>
      </c>
    </row>
    <row r="39" ht="18.045112781954888" customHeight="1" spans="1:20" x14ac:dyDescent="0.25">
      <c r="A39" s="6" t="s">
        <v>152</v>
      </c>
      <c r="B39" s="6" t="str">
        <f>VLOOKUP($A39,测试机型列表!$A:$I,2,0)</f>
        <v>VIVO</v>
      </c>
      <c r="C39" s="6" t="str">
        <f>VLOOKUP($A39,测试机型列表!$A:$I,3,0)</f>
        <v>Y85</v>
      </c>
      <c r="D39" s="6" t="str">
        <f>VLOOKUP($A39,测试机型列表!$A:$I,5,0)</f>
        <v>vivoY85A</v>
      </c>
      <c r="E39" s="8" t="str">
        <f>VLOOKUP($A39,测试机型列表!$A:$I,6,0)</f>
        <v>Android 8.1.0</v>
      </c>
      <c r="F39" s="38" t="s">
        <v>91</v>
      </c>
      <c r="G39" s="6" t="s">
        <v>153</v>
      </c>
      <c r="H39" s="38" t="s">
        <v>91</v>
      </c>
      <c r="I39" s="6" t="s">
        <v>93</v>
      </c>
      <c r="J39" s="38" t="s">
        <v>94</v>
      </c>
      <c r="K39" s="38" t="s">
        <v>91</v>
      </c>
      <c r="L39" s="38" t="s">
        <v>94</v>
      </c>
      <c r="M39" s="38" t="s">
        <v>94</v>
      </c>
      <c r="N39" s="38" t="s">
        <v>94</v>
      </c>
      <c r="O39" s="6" t="s">
        <v>91</v>
      </c>
      <c r="P39" s="6" t="s">
        <v>95</v>
      </c>
    </row>
    <row r="40" ht="18.045112781954888" customHeight="1" spans="1:20" x14ac:dyDescent="0.25">
      <c r="A40" s="6" t="s">
        <v>154</v>
      </c>
      <c r="B40" s="6" t="str">
        <f>VLOOKUP($A40,测试机型列表!$A:$I,2,0)</f>
        <v>OPPO</v>
      </c>
      <c r="C40" s="6" t="str">
        <f>VLOOKUP($A40,测试机型列表!$A:$I,3,0)</f>
        <v>RENO</v>
      </c>
      <c r="D40" s="6" t="str">
        <f>VLOOKUP($A40,测试机型列表!$A:$I,5,0)</f>
        <v>RCAM00</v>
      </c>
      <c r="E40" s="6" t="str">
        <f>VLOOKUP($A40,测试机型列表!$A:$I,6,0)</f>
        <v>Android 10</v>
      </c>
      <c r="F40" s="38" t="s">
        <v>91</v>
      </c>
      <c r="G40" s="6" t="s">
        <v>151</v>
      </c>
      <c r="H40" s="38" t="s">
        <v>91</v>
      </c>
      <c r="I40" s="6" t="s">
        <v>93</v>
      </c>
      <c r="J40" s="38" t="s">
        <v>94</v>
      </c>
      <c r="K40" s="38" t="s">
        <v>91</v>
      </c>
      <c r="L40" s="38" t="s">
        <v>94</v>
      </c>
      <c r="M40" s="38" t="s">
        <v>94</v>
      </c>
      <c r="N40" s="38" t="s">
        <v>94</v>
      </c>
      <c r="O40" s="6" t="s">
        <v>91</v>
      </c>
      <c r="P40" s="6" t="s">
        <v>95</v>
      </c>
    </row>
    <row r="41" ht="18.045112781954888" customHeight="1" spans="1:20" x14ac:dyDescent="0.25">
      <c r="A41" s="6" t="s">
        <v>155</v>
      </c>
      <c r="B41" s="6" t="str">
        <f>VLOOKUP($A41,测试机型列表!$A:$I,2,0)</f>
        <v>OPPO</v>
      </c>
      <c r="C41" s="6" t="str">
        <f>VLOOKUP($A41,测试机型列表!$A:$I,3,0)</f>
        <v>A3</v>
      </c>
      <c r="D41" s="6" t="str">
        <f>VLOOKUP($A41,测试机型列表!$A:$I,5,0)</f>
        <v>PADM00</v>
      </c>
      <c r="E41" s="8" t="str">
        <f>VLOOKUP($A41,测试机型列表!$A:$I,6,0)</f>
        <v>Android 8.1.0</v>
      </c>
      <c r="F41" s="38" t="s">
        <v>91</v>
      </c>
      <c r="G41" s="6" t="s">
        <v>141</v>
      </c>
      <c r="H41" s="38" t="s">
        <v>91</v>
      </c>
      <c r="I41" s="6" t="s">
        <v>93</v>
      </c>
      <c r="J41" s="38" t="s">
        <v>94</v>
      </c>
      <c r="K41" s="6" t="s">
        <v>102</v>
      </c>
      <c r="L41" s="38" t="s">
        <v>94</v>
      </c>
      <c r="M41" s="38" t="s">
        <v>94</v>
      </c>
      <c r="N41" s="38" t="s">
        <v>94</v>
      </c>
      <c r="O41" s="6" t="s">
        <v>91</v>
      </c>
      <c r="P41" s="6" t="s">
        <v>95</v>
      </c>
    </row>
    <row r="42" ht="18.045112781954888" customHeight="1" spans="1:20" x14ac:dyDescent="0.25">
      <c r="A42" s="6" t="s">
        <v>156</v>
      </c>
      <c r="B42" s="6" t="str">
        <f>VLOOKUP($A42,测试机型列表!$A:$I,2,0)</f>
        <v>VIVO</v>
      </c>
      <c r="C42" s="6" t="str">
        <f>VLOOKUP($A42,测试机型列表!$A:$I,3,0)</f>
        <v>X21I</v>
      </c>
      <c r="D42" s="6" t="str">
        <f>VLOOKUP($A42,测试机型列表!$A:$I,5,0)</f>
        <v>VIVOX21iA</v>
      </c>
      <c r="E42" s="8" t="str">
        <f>VLOOKUP($A42,测试机型列表!$A:$I,6,0)</f>
        <v>Android 8.1.0</v>
      </c>
      <c r="F42" s="38" t="s">
        <v>91</v>
      </c>
      <c r="G42" s="6" t="s">
        <v>157</v>
      </c>
      <c r="H42" s="38" t="s">
        <v>91</v>
      </c>
      <c r="I42" s="6" t="s">
        <v>93</v>
      </c>
      <c r="J42" s="38" t="s">
        <v>94</v>
      </c>
      <c r="K42" s="38" t="s">
        <v>91</v>
      </c>
      <c r="L42" s="38" t="s">
        <v>94</v>
      </c>
      <c r="M42" s="38" t="s">
        <v>94</v>
      </c>
      <c r="N42" s="38" t="s">
        <v>94</v>
      </c>
      <c r="O42" s="6" t="s">
        <v>91</v>
      </c>
      <c r="P42" s="6" t="s">
        <v>95</v>
      </c>
    </row>
    <row r="43" ht="18.045112781954888" customHeight="1" spans="1:20" x14ac:dyDescent="0.25">
      <c r="A43" s="6" t="s">
        <v>158</v>
      </c>
      <c r="B43" s="6" t="str">
        <f>VLOOKUP($A43,测试机型列表!$A:$I,2,0)</f>
        <v>华为</v>
      </c>
      <c r="C43" s="6" t="str">
        <f>VLOOKUP($A43,测试机型列表!$A:$I,3,0)</f>
        <v>MATE20PRO</v>
      </c>
      <c r="D43" s="6" t="str">
        <f>VLOOKUP($A43,测试机型列表!$A:$I,5,0)</f>
        <v>LYA-AL00</v>
      </c>
      <c r="E43" s="6" t="str">
        <f>VLOOKUP($A43,测试机型列表!$A:$I,6,0)</f>
        <v>Android 9</v>
      </c>
      <c r="F43" s="38" t="s">
        <v>91</v>
      </c>
      <c r="G43" s="6" t="s">
        <v>92</v>
      </c>
      <c r="H43" s="38" t="s">
        <v>91</v>
      </c>
      <c r="I43" s="6" t="s">
        <v>93</v>
      </c>
      <c r="J43" s="38" t="s">
        <v>94</v>
      </c>
      <c r="K43" s="38" t="s">
        <v>91</v>
      </c>
      <c r="L43" s="38" t="s">
        <v>94</v>
      </c>
      <c r="M43" s="38" t="s">
        <v>94</v>
      </c>
      <c r="N43" s="38" t="s">
        <v>94</v>
      </c>
      <c r="O43" s="6" t="s">
        <v>91</v>
      </c>
      <c r="P43" s="6" t="s">
        <v>95</v>
      </c>
    </row>
    <row r="44" ht="18.045112781954888" customHeight="1" spans="1:20" x14ac:dyDescent="0.25">
      <c r="A44" s="6" t="s">
        <v>159</v>
      </c>
      <c r="B44" s="6" t="str">
        <f>VLOOKUP($A44,测试机型列表!$A:$I,2,0)</f>
        <v>VIVO</v>
      </c>
      <c r="C44" s="6" t="str">
        <f>VLOOKUP($A44,测试机型列表!$A:$I,3,0)</f>
        <v>X30</v>
      </c>
      <c r="D44" s="6" t="str">
        <f>VLOOKUP($A44,测试机型列表!$A:$I,5,0)</f>
        <v>V1938CT</v>
      </c>
      <c r="E44" s="6" t="str">
        <f>VLOOKUP($A44,测试机型列表!$A:$I,6,0)</f>
        <v>Android 9</v>
      </c>
      <c r="F44" s="38" t="s">
        <v>91</v>
      </c>
      <c r="G44" s="6" t="s">
        <v>160</v>
      </c>
      <c r="H44" s="38" t="s">
        <v>91</v>
      </c>
      <c r="I44" s="6" t="s">
        <v>93</v>
      </c>
      <c r="J44" s="38" t="s">
        <v>94</v>
      </c>
      <c r="K44" s="6" t="s">
        <v>102</v>
      </c>
      <c r="L44" s="38" t="s">
        <v>94</v>
      </c>
      <c r="M44" s="38" t="s">
        <v>94</v>
      </c>
      <c r="N44" s="38" t="s">
        <v>94</v>
      </c>
      <c r="O44" s="6" t="s">
        <v>91</v>
      </c>
      <c r="P44" s="6" t="s">
        <v>95</v>
      </c>
    </row>
    <row r="45" ht="18.045112781954888" customHeight="1" spans="1:20" x14ac:dyDescent="0.25">
      <c r="A45" s="6" t="s">
        <v>161</v>
      </c>
      <c r="B45" s="6" t="str">
        <f>VLOOKUP($A45,测试机型列表!$A:$I,2,0)</f>
        <v>华为</v>
      </c>
      <c r="C45" s="6" t="str">
        <f>VLOOKUP($A45,测试机型列表!$A:$I,3,0)</f>
        <v>MATE30PRO</v>
      </c>
      <c r="D45" s="6" t="str">
        <f>VLOOKUP($A45,测试机型列表!$A:$I,5,0)</f>
        <v>LIO-AN00</v>
      </c>
      <c r="E45" s="6" t="str">
        <f>VLOOKUP($A45,测试机型列表!$A:$I,6,0)</f>
        <v>Android 10</v>
      </c>
      <c r="F45" s="38" t="s">
        <v>91</v>
      </c>
      <c r="G45" s="6" t="s">
        <v>92</v>
      </c>
      <c r="H45" s="38" t="s">
        <v>91</v>
      </c>
      <c r="I45" s="6" t="s">
        <v>93</v>
      </c>
      <c r="J45" s="38" t="s">
        <v>94</v>
      </c>
      <c r="K45" s="38" t="s">
        <v>91</v>
      </c>
      <c r="L45" s="38" t="s">
        <v>94</v>
      </c>
      <c r="M45" s="38" t="s">
        <v>94</v>
      </c>
      <c r="N45" s="38" t="s">
        <v>94</v>
      </c>
      <c r="O45" s="6" t="s">
        <v>91</v>
      </c>
      <c r="P45" s="6" t="s">
        <v>95</v>
      </c>
    </row>
    <row r="46" ht="18.045112781954888" customHeight="1" spans="1:20" x14ac:dyDescent="0.25">
      <c r="A46" s="6" t="s">
        <v>162</v>
      </c>
      <c r="B46" s="6" t="str">
        <f>VLOOKUP($A46,测试机型列表!$A:$I,2,0)</f>
        <v>VIVO</v>
      </c>
      <c r="C46" s="6" t="str">
        <f>VLOOKUP($A46,测试机型列表!$A:$I,3,0)</f>
        <v>S1</v>
      </c>
      <c r="D46" s="6" t="str">
        <f>VLOOKUP($A46,测试机型列表!$A:$I,5,0)</f>
        <v>V1831A</v>
      </c>
      <c r="E46" s="6" t="str">
        <f>VLOOKUP($A46,测试机型列表!$A:$I,6,0)</f>
        <v>Android 9</v>
      </c>
      <c r="F46" s="38" t="s">
        <v>91</v>
      </c>
      <c r="G46" s="6" t="s">
        <v>112</v>
      </c>
      <c r="H46" s="38" t="s">
        <v>91</v>
      </c>
      <c r="I46" s="6" t="s">
        <v>93</v>
      </c>
      <c r="J46" s="38" t="s">
        <v>94</v>
      </c>
      <c r="K46" s="6" t="s">
        <v>102</v>
      </c>
      <c r="L46" s="38" t="s">
        <v>94</v>
      </c>
      <c r="M46" s="38" t="s">
        <v>94</v>
      </c>
      <c r="N46" s="38" t="s">
        <v>94</v>
      </c>
      <c r="O46" s="6" t="s">
        <v>91</v>
      </c>
      <c r="P46" s="6" t="s">
        <v>95</v>
      </c>
    </row>
    <row r="47" ht="18.045112781954888" customHeight="1" spans="1:20" x14ac:dyDescent="0.25">
      <c r="A47" s="6" t="s">
        <v>163</v>
      </c>
      <c r="B47" s="6" t="str">
        <f>VLOOKUP($A47,测试机型列表!$A:$I,2,0)</f>
        <v>华为</v>
      </c>
      <c r="C47" s="6" t="str">
        <f>VLOOKUP($A47,测试机型列表!$A:$I,3,0)</f>
        <v>NOVA2S</v>
      </c>
      <c r="D47" s="6" t="str">
        <f>VLOOKUP($A47,测试机型列表!$A:$I,5,0)</f>
        <v>HWI-AL00</v>
      </c>
      <c r="E47" s="6" t="str">
        <f>VLOOKUP($A47,测试机型列表!$A:$I,6,0)</f>
        <v>Android 9</v>
      </c>
      <c r="F47" s="38" t="s">
        <v>91</v>
      </c>
      <c r="G47" s="6" t="s">
        <v>92</v>
      </c>
      <c r="H47" s="38" t="s">
        <v>91</v>
      </c>
      <c r="I47" s="6" t="s">
        <v>93</v>
      </c>
      <c r="J47" s="38" t="s">
        <v>94</v>
      </c>
      <c r="K47" s="6" t="s">
        <v>102</v>
      </c>
      <c r="L47" s="38" t="s">
        <v>94</v>
      </c>
      <c r="M47" s="38" t="s">
        <v>94</v>
      </c>
      <c r="N47" s="38" t="s">
        <v>94</v>
      </c>
      <c r="O47" s="6" t="s">
        <v>91</v>
      </c>
      <c r="P47" s="6" t="s">
        <v>95</v>
      </c>
    </row>
    <row r="48" ht="18.045112781954888" customHeight="1" spans="1:20" x14ac:dyDescent="0.25">
      <c r="A48" s="6" t="s">
        <v>164</v>
      </c>
      <c r="B48" s="6" t="str">
        <f>VLOOKUP($A48,测试机型列表!$A:$I,2,0)</f>
        <v>华为</v>
      </c>
      <c r="C48" s="6" t="str">
        <f>VLOOKUP($A48,测试机型列表!$A:$I,3,0)</f>
        <v>P10</v>
      </c>
      <c r="D48" s="6" t="str">
        <f>VLOOKUP($A48,测试机型列表!$A:$I,5,0)</f>
        <v>VTP-AL00</v>
      </c>
      <c r="E48" s="6" t="str">
        <f>VLOOKUP($A48,测试机型列表!$A:$I,6,0)</f>
        <v>Android 9</v>
      </c>
      <c r="F48" s="38" t="s">
        <v>91</v>
      </c>
      <c r="G48" s="6" t="s">
        <v>92</v>
      </c>
      <c r="H48" s="38" t="s">
        <v>91</v>
      </c>
      <c r="I48" s="6" t="s">
        <v>93</v>
      </c>
      <c r="J48" s="38" t="s">
        <v>94</v>
      </c>
      <c r="K48" s="6" t="s">
        <v>102</v>
      </c>
      <c r="L48" s="38" t="s">
        <v>94</v>
      </c>
      <c r="M48" s="38" t="s">
        <v>94</v>
      </c>
      <c r="N48" s="38" t="s">
        <v>94</v>
      </c>
      <c r="O48" s="6" t="s">
        <v>91</v>
      </c>
      <c r="P48" s="6" t="s">
        <v>95</v>
      </c>
    </row>
    <row r="49" ht="18.045112781954888" customHeight="1" spans="1:20" x14ac:dyDescent="0.25">
      <c r="A49" s="6" t="s">
        <v>165</v>
      </c>
      <c r="B49" s="6" t="str">
        <f>VLOOKUP($A49,测试机型列表!$A:$I,2,0)</f>
        <v>华为</v>
      </c>
      <c r="C49" s="6" t="str">
        <f>VLOOKUP($A49,测试机型列表!$A:$I,3,0)</f>
        <v>P30</v>
      </c>
      <c r="D49" s="6" t="str">
        <f>VLOOKUP($A49,测试机型列表!$A:$I,5,0)</f>
        <v>ELE-AL00</v>
      </c>
      <c r="E49" s="6" t="str">
        <f>VLOOKUP($A49,测试机型列表!$A:$I,6,0)</f>
        <v>Android 9</v>
      </c>
      <c r="F49" s="38" t="s">
        <v>91</v>
      </c>
      <c r="G49" s="6" t="s">
        <v>92</v>
      </c>
      <c r="H49" s="38" t="s">
        <v>91</v>
      </c>
      <c r="I49" s="6" t="s">
        <v>93</v>
      </c>
      <c r="J49" s="38" t="s">
        <v>94</v>
      </c>
      <c r="K49" s="6" t="s">
        <v>102</v>
      </c>
      <c r="L49" s="38" t="s">
        <v>94</v>
      </c>
      <c r="M49" s="38" t="s">
        <v>94</v>
      </c>
      <c r="N49" s="38" t="s">
        <v>94</v>
      </c>
      <c r="O49" s="6" t="s">
        <v>91</v>
      </c>
      <c r="P49" s="6" t="s">
        <v>95</v>
      </c>
    </row>
    <row r="50" ht="18.045112781954888" customHeight="1" spans="1:20" x14ac:dyDescent="0.25">
      <c r="A50" s="6" t="s">
        <v>166</v>
      </c>
      <c r="B50" s="6" t="str">
        <f>VLOOKUP($A50,测试机型列表!$A:$I,2,0)</f>
        <v>华为_荣耀</v>
      </c>
      <c r="C50" s="6" t="str">
        <f>VLOOKUP($A50,测试机型列表!$A:$I,3,0)</f>
        <v>V20</v>
      </c>
      <c r="D50" s="6" t="str">
        <f>VLOOKUP($A50,测试机型列表!$A:$I,5,0)</f>
        <v>PCT-AL10</v>
      </c>
      <c r="E50" s="6" t="str">
        <f>VLOOKUP($A50,测试机型列表!$A:$I,6,0)</f>
        <v>Android 10</v>
      </c>
      <c r="F50" s="38" t="s">
        <v>91</v>
      </c>
      <c r="G50" s="6" t="s">
        <v>92</v>
      </c>
      <c r="H50" s="38" t="s">
        <v>91</v>
      </c>
      <c r="I50" s="6" t="s">
        <v>93</v>
      </c>
      <c r="J50" s="38" t="s">
        <v>94</v>
      </c>
      <c r="K50" s="6" t="s">
        <v>102</v>
      </c>
      <c r="L50" s="38" t="s">
        <v>94</v>
      </c>
      <c r="M50" s="38" t="s">
        <v>94</v>
      </c>
      <c r="N50" s="38" t="s">
        <v>94</v>
      </c>
      <c r="O50" s="6" t="s">
        <v>91</v>
      </c>
      <c r="P50" s="6" t="s">
        <v>95</v>
      </c>
    </row>
    <row r="51" ht="18.045112781954888" customHeight="1" spans="1:20" x14ac:dyDescent="0.25">
      <c r="A51" s="6" t="s">
        <v>167</v>
      </c>
      <c r="B51" s="6" t="str">
        <f>VLOOKUP($A51,测试机型列表!$A:$I,2,0)</f>
        <v>华为_荣耀</v>
      </c>
      <c r="C51" s="6" t="str">
        <f>VLOOKUP($A51,测试机型列表!$A:$I,3,0)</f>
        <v>10青春版</v>
      </c>
      <c r="D51" s="6" t="str">
        <f>VLOOKUP($A51,测试机型列表!$A:$I,5,0)</f>
        <v>HRY-AL00a</v>
      </c>
      <c r="E51" s="6" t="str">
        <f>VLOOKUP($A51,测试机型列表!$A:$I,6,0)</f>
        <v>Android 9</v>
      </c>
      <c r="F51" s="38" t="s">
        <v>91</v>
      </c>
      <c r="G51" s="6" t="s">
        <v>92</v>
      </c>
      <c r="H51" s="38" t="s">
        <v>91</v>
      </c>
      <c r="I51" s="6" t="s">
        <v>93</v>
      </c>
      <c r="J51" s="38" t="s">
        <v>94</v>
      </c>
      <c r="K51" s="38" t="s">
        <v>91</v>
      </c>
      <c r="L51" s="38" t="s">
        <v>94</v>
      </c>
      <c r="M51" s="38" t="s">
        <v>94</v>
      </c>
      <c r="N51" s="38" t="s">
        <v>94</v>
      </c>
      <c r="O51" s="6" t="s">
        <v>91</v>
      </c>
      <c r="P51" s="6" t="s">
        <v>95</v>
      </c>
    </row>
    <row r="52" ht="18.045112781954888" customHeight="1" spans="1:20" x14ac:dyDescent="0.25">
      <c r="A52" s="6" t="s">
        <v>168</v>
      </c>
      <c r="B52" s="6" t="str">
        <f>VLOOKUP($A52,测试机型列表!$A:$I,2,0)</f>
        <v>OPPO</v>
      </c>
      <c r="C52" s="6" t="str">
        <f>VLOOKUP($A52,测试机型列表!$A:$I,3,0)</f>
        <v>R9S</v>
      </c>
      <c r="D52" s="6" t="str">
        <f>VLOOKUP($A52,测试机型列表!$A:$I,5,0)</f>
        <v>OPPOR9sk</v>
      </c>
      <c r="E52" s="8" t="str">
        <f>VLOOKUP($A52,测试机型列表!$A:$I,6,0)</f>
        <v>Android 6.0.1</v>
      </c>
      <c r="F52" s="38" t="s">
        <v>91</v>
      </c>
      <c r="G52" s="6" t="s">
        <v>97</v>
      </c>
      <c r="H52" s="38" t="s">
        <v>91</v>
      </c>
      <c r="I52" s="6" t="s">
        <v>93</v>
      </c>
      <c r="J52" s="38" t="s">
        <v>94</v>
      </c>
      <c r="K52" s="6" t="s">
        <v>102</v>
      </c>
      <c r="L52" s="38" t="s">
        <v>94</v>
      </c>
      <c r="M52" s="38" t="s">
        <v>94</v>
      </c>
      <c r="N52" s="38" t="s">
        <v>94</v>
      </c>
      <c r="O52" s="6" t="s">
        <v>91</v>
      </c>
      <c r="P52" s="6" t="s">
        <v>95</v>
      </c>
    </row>
    <row r="53" ht="18.045112781954888" customHeight="1" spans="1:20" x14ac:dyDescent="0.25">
      <c r="A53" s="6" t="s">
        <v>169</v>
      </c>
      <c r="B53" s="6" t="str">
        <f>VLOOKUP($A53,测试机型列表!$A:$I,2,0)</f>
        <v>华为</v>
      </c>
      <c r="C53" s="6" t="str">
        <f>VLOOKUP($A53,测试机型列表!$A:$I,3,0)</f>
        <v>MATE20</v>
      </c>
      <c r="D53" s="6" t="str">
        <f>VLOOKUP($A53,测试机型列表!$A:$I,5,0)</f>
        <v>HMA-AL00</v>
      </c>
      <c r="E53" s="6" t="str">
        <f>VLOOKUP($A53,测试机型列表!$A:$I,6,0)</f>
        <v>Android 10</v>
      </c>
      <c r="F53" s="38" t="s">
        <v>91</v>
      </c>
      <c r="G53" s="6" t="s">
        <v>92</v>
      </c>
      <c r="H53" s="38" t="s">
        <v>91</v>
      </c>
      <c r="I53" s="6" t="s">
        <v>93</v>
      </c>
      <c r="J53" s="38" t="s">
        <v>94</v>
      </c>
      <c r="K53" s="38" t="s">
        <v>91</v>
      </c>
      <c r="L53" s="38" t="s">
        <v>94</v>
      </c>
      <c r="M53" s="38" t="s">
        <v>94</v>
      </c>
      <c r="N53" s="38" t="s">
        <v>94</v>
      </c>
      <c r="O53" s="6" t="s">
        <v>91</v>
      </c>
      <c r="P53" s="6" t="s">
        <v>95</v>
      </c>
      <c r="Q53" s="39"/>
      <c r="R53" s="39"/>
      <c r="S53" s="40" t="s">
        <v>170</v>
      </c>
    </row>
    <row r="54" ht="18.045112781954888" customHeight="1" spans="1:20" x14ac:dyDescent="0.25">
      <c r="A54" s="6" t="s">
        <v>171</v>
      </c>
      <c r="B54" s="6" t="str">
        <f>VLOOKUP($A54,测试机型列表!$A:$I,2,0)</f>
        <v>华为</v>
      </c>
      <c r="C54" s="6" t="str">
        <f>VLOOKUP($A54,测试机型列表!$A:$I,3,0)</f>
        <v>P20PRO</v>
      </c>
      <c r="D54" s="6" t="str">
        <f>VLOOKUP($A54,测试机型列表!$A:$I,5,0)</f>
        <v>CLT-AL01</v>
      </c>
      <c r="E54" s="6" t="str">
        <f>VLOOKUP($A54,测试机型列表!$A:$I,6,0)</f>
        <v>Android 10</v>
      </c>
      <c r="F54" s="6" t="s">
        <v>102</v>
      </c>
      <c r="G54" s="6" t="s">
        <v>172</v>
      </c>
      <c r="H54" s="38" t="s">
        <v>91</v>
      </c>
      <c r="I54" s="6" t="s">
        <v>93</v>
      </c>
      <c r="J54" s="38" t="s">
        <v>94</v>
      </c>
      <c r="K54" s="38" t="s">
        <v>91</v>
      </c>
      <c r="L54" s="38" t="s">
        <v>94</v>
      </c>
      <c r="M54" s="38" t="s">
        <v>94</v>
      </c>
      <c r="N54" s="38" t="s">
        <v>94</v>
      </c>
      <c r="O54" s="6" t="s">
        <v>91</v>
      </c>
      <c r="P54" s="6" t="s">
        <v>95</v>
      </c>
    </row>
    <row r="55" ht="18.045112781954888" customHeight="1" spans="1:20" x14ac:dyDescent="0.25">
      <c r="A55" s="6" t="s">
        <v>173</v>
      </c>
      <c r="B55" s="6" t="str">
        <f>VLOOKUP($A55,测试机型列表!$A:$I,2,0)</f>
        <v>VIVO</v>
      </c>
      <c r="C55" s="6" t="str">
        <f>VLOOKUP($A55,测试机型列表!$A:$I,3,0)</f>
        <v>X23</v>
      </c>
      <c r="D55" s="6" t="str">
        <f>VLOOKUP($A55,测试机型列表!$A:$I,5,0)</f>
        <v>V1809A</v>
      </c>
      <c r="E55" s="6" t="str">
        <f>VLOOKUP($A55,测试机型列表!$A:$I,6,0)</f>
        <v>Android 9</v>
      </c>
      <c r="F55" s="38" t="s">
        <v>91</v>
      </c>
      <c r="G55" s="6" t="s">
        <v>112</v>
      </c>
      <c r="H55" s="38" t="s">
        <v>91</v>
      </c>
      <c r="I55" s="6" t="s">
        <v>93</v>
      </c>
      <c r="J55" s="38" t="s">
        <v>94</v>
      </c>
      <c r="K55" s="38" t="s">
        <v>91</v>
      </c>
      <c r="L55" s="38" t="s">
        <v>94</v>
      </c>
      <c r="M55" s="38" t="s">
        <v>94</v>
      </c>
      <c r="N55" s="38" t="s">
        <v>94</v>
      </c>
      <c r="O55" s="6" t="s">
        <v>91</v>
      </c>
      <c r="P55" s="6" t="s">
        <v>95</v>
      </c>
    </row>
    <row r="56" ht="18.045112781954888" customHeight="1" spans="1:20" x14ac:dyDescent="0.25">
      <c r="A56" s="6" t="s">
        <v>174</v>
      </c>
      <c r="B56" s="6" t="str">
        <f>VLOOKUP($A56,测试机型列表!$A:$I,2,0)</f>
        <v>OPPO</v>
      </c>
      <c r="C56" s="6" t="str">
        <f>VLOOKUP($A56,测试机型列表!$A:$I,3,0)</f>
        <v>R15</v>
      </c>
      <c r="D56" s="6" t="str">
        <f>VLOOKUP($A56,测试机型列表!$A:$I,5,0)</f>
        <v>PACM00</v>
      </c>
      <c r="E56" s="8" t="str">
        <f>VLOOKUP($A56,测试机型列表!$A:$I,6,0)</f>
        <v>Android 8.1.0</v>
      </c>
      <c r="F56" s="38" t="s">
        <v>91</v>
      </c>
      <c r="G56" s="6" t="s">
        <v>175</v>
      </c>
      <c r="H56" s="38" t="s">
        <v>91</v>
      </c>
      <c r="I56" s="6" t="s">
        <v>93</v>
      </c>
      <c r="J56" s="38" t="s">
        <v>94</v>
      </c>
      <c r="K56" s="38" t="s">
        <v>91</v>
      </c>
      <c r="L56" s="38" t="s">
        <v>94</v>
      </c>
      <c r="M56" s="38" t="s">
        <v>94</v>
      </c>
      <c r="N56" s="38" t="s">
        <v>94</v>
      </c>
      <c r="O56" s="6" t="s">
        <v>91</v>
      </c>
      <c r="P56" s="6" t="s">
        <v>95</v>
      </c>
    </row>
    <row r="57" ht="18.045112781954888" customHeight="1" spans="1:20" x14ac:dyDescent="0.25">
      <c r="A57" s="6" t="s">
        <v>111</v>
      </c>
      <c r="B57" s="6" t="str">
        <f>VLOOKUP($A57,测试机型列表!$A:$I,2,0)</f>
        <v>VIVO</v>
      </c>
      <c r="C57" s="6" t="str">
        <f>VLOOKUP($A57,测试机型列表!$A:$I,3,0)</f>
        <v>NEXA</v>
      </c>
      <c r="D57" s="6" t="str">
        <f>VLOOKUP($A57,测试机型列表!$A:$I,5,0)</f>
        <v>VIVONEXA</v>
      </c>
      <c r="E57" s="8" t="str">
        <f>VLOOKUP($A57,测试机型列表!$A:$I,6,0)</f>
        <v>Android 8.1.0</v>
      </c>
      <c r="F57" s="38" t="s">
        <v>91</v>
      </c>
      <c r="G57" s="6" t="s">
        <v>112</v>
      </c>
      <c r="H57" s="38" t="s">
        <v>91</v>
      </c>
      <c r="I57" s="6" t="s">
        <v>93</v>
      </c>
      <c r="J57" s="38" t="s">
        <v>94</v>
      </c>
      <c r="K57" s="38" t="s">
        <v>91</v>
      </c>
      <c r="L57" s="38" t="s">
        <v>94</v>
      </c>
      <c r="M57" s="38" t="s">
        <v>94</v>
      </c>
      <c r="N57" s="38" t="s">
        <v>94</v>
      </c>
      <c r="O57" s="6" t="s">
        <v>91</v>
      </c>
      <c r="P57" s="6" t="s">
        <v>95</v>
      </c>
    </row>
    <row r="58" ht="18.045112781954888" customHeight="1" spans="1:20" x14ac:dyDescent="0.25">
      <c r="A58" s="6" t="s">
        <v>176</v>
      </c>
      <c r="B58" s="6" t="str">
        <f>VLOOKUP($A58,测试机型列表!$A:$I,2,0)</f>
        <v>华为</v>
      </c>
      <c r="C58" s="6" t="str">
        <f>VLOOKUP($A58,测试机型列表!$A:$I,3,0)</f>
        <v>NOVA4</v>
      </c>
      <c r="D58" s="6" t="str">
        <f>VLOOKUP($A58,测试机型列表!$A:$I,5,0)</f>
        <v>VCE-AL00</v>
      </c>
      <c r="E58" s="6" t="str">
        <f>VLOOKUP($A58,测试机型列表!$A:$I,6,0)</f>
        <v>Android 9</v>
      </c>
      <c r="F58" s="38" t="s">
        <v>91</v>
      </c>
      <c r="G58" s="6" t="s">
        <v>92</v>
      </c>
      <c r="H58" s="38" t="s">
        <v>91</v>
      </c>
      <c r="I58" s="6" t="s">
        <v>93</v>
      </c>
      <c r="J58" s="38" t="s">
        <v>94</v>
      </c>
      <c r="K58" s="38" t="s">
        <v>91</v>
      </c>
      <c r="L58" s="38" t="s">
        <v>94</v>
      </c>
      <c r="M58" s="38" t="s">
        <v>94</v>
      </c>
      <c r="N58" s="38" t="s">
        <v>94</v>
      </c>
      <c r="O58" s="6" t="s">
        <v>91</v>
      </c>
      <c r="P58" s="6" t="s">
        <v>95</v>
      </c>
    </row>
    <row r="59" ht="18.045112781954888" customHeight="1" spans="1:20" x14ac:dyDescent="0.25">
      <c r="A59" s="6" t="s">
        <v>177</v>
      </c>
      <c r="B59" s="6" t="str">
        <f>VLOOKUP($A59,测试机型列表!$A:$I,2,0)</f>
        <v>华为</v>
      </c>
      <c r="C59" s="6" t="str">
        <f>VLOOKUP($A59,测试机型列表!$A:$I,3,0)</f>
        <v>畅享9</v>
      </c>
      <c r="D59" s="6" t="str">
        <f>VLOOKUP($A59,测试机型列表!$A:$I,5,0)</f>
        <v>DUB-AL00</v>
      </c>
      <c r="E59" s="8" t="str">
        <f>VLOOKUP($A59,测试机型列表!$A:$I,6,0)</f>
        <v>Android 8.1.0</v>
      </c>
      <c r="F59" s="6" t="s">
        <v>102</v>
      </c>
      <c r="G59" s="6" t="s">
        <v>178</v>
      </c>
      <c r="H59" s="38" t="s">
        <v>91</v>
      </c>
      <c r="I59" s="6" t="s">
        <v>93</v>
      </c>
      <c r="J59" s="38" t="s">
        <v>94</v>
      </c>
      <c r="K59" s="6" t="s">
        <v>102</v>
      </c>
      <c r="L59" s="38" t="s">
        <v>94</v>
      </c>
      <c r="M59" s="38" t="s">
        <v>94</v>
      </c>
      <c r="N59" s="38" t="s">
        <v>94</v>
      </c>
      <c r="O59" s="6" t="s">
        <v>91</v>
      </c>
      <c r="P59" s="6" t="s">
        <v>95</v>
      </c>
    </row>
    <row r="60" ht="18.045112781954888" customHeight="1" spans="1:20" x14ac:dyDescent="0.25">
      <c r="A60" s="6" t="s">
        <v>179</v>
      </c>
      <c r="B60" s="6" t="str">
        <f>VLOOKUP($A60,测试机型列表!$A:$I,2,0)</f>
        <v>华为</v>
      </c>
      <c r="C60" s="6" t="str">
        <f>VLOOKUP($A60,测试机型列表!$A:$I,3,0)</f>
        <v>MATE10</v>
      </c>
      <c r="D60" s="6" t="str">
        <f>VLOOKUP($A60,测试机型列表!$A:$I,5,0)</f>
        <v>ALP-TL00</v>
      </c>
      <c r="E60" s="6" t="str">
        <f>VLOOKUP($A60,测试机型列表!$A:$I,6,0)</f>
        <v>Android 10</v>
      </c>
      <c r="F60" s="6" t="s">
        <v>102</v>
      </c>
      <c r="G60" s="6" t="s">
        <v>148</v>
      </c>
      <c r="H60" s="38" t="s">
        <v>91</v>
      </c>
      <c r="I60" s="6" t="s">
        <v>117</v>
      </c>
      <c r="J60" s="38" t="s">
        <v>94</v>
      </c>
      <c r="K60" s="6" t="s">
        <v>102</v>
      </c>
      <c r="L60" s="38" t="s">
        <v>94</v>
      </c>
      <c r="M60" s="38" t="s">
        <v>94</v>
      </c>
      <c r="N60" s="38" t="s">
        <v>94</v>
      </c>
      <c r="O60" s="6" t="s">
        <v>91</v>
      </c>
      <c r="P60" s="6" t="s">
        <v>95</v>
      </c>
    </row>
    <row r="61" ht="18.045112781954888" customHeight="1" spans="1:20" x14ac:dyDescent="0.25">
      <c r="A61" s="6" t="s">
        <v>180</v>
      </c>
      <c r="B61" s="6" t="str">
        <f>VLOOKUP($A61,测试机型列表!$A:$I,2,0)</f>
        <v>华为</v>
      </c>
      <c r="C61" s="6" t="str">
        <f>VLOOKUP($A61,测试机型列表!$A:$I,3,0)</f>
        <v>MATE10PRO</v>
      </c>
      <c r="D61" s="6" t="str">
        <f>VLOOKUP($A61,测试机型列表!$A:$I,5,0)</f>
        <v>BLA-AL00</v>
      </c>
      <c r="E61" s="6" t="str">
        <f>VLOOKUP($A61,测试机型列表!$A:$I,6,0)</f>
        <v>Android 10</v>
      </c>
      <c r="F61" s="38" t="s">
        <v>91</v>
      </c>
      <c r="G61" s="6" t="s">
        <v>148</v>
      </c>
      <c r="H61" s="38" t="s">
        <v>91</v>
      </c>
      <c r="I61" s="6" t="s">
        <v>93</v>
      </c>
      <c r="J61" s="38" t="s">
        <v>94</v>
      </c>
      <c r="K61" s="6" t="s">
        <v>102</v>
      </c>
      <c r="L61" s="38" t="s">
        <v>94</v>
      </c>
      <c r="M61" s="38" t="s">
        <v>94</v>
      </c>
      <c r="N61" s="38" t="s">
        <v>94</v>
      </c>
      <c r="O61" s="6" t="s">
        <v>91</v>
      </c>
      <c r="P61" s="6" t="s">
        <v>95</v>
      </c>
    </row>
    <row r="62" ht="18.045112781954888" customHeight="1" spans="1:20" x14ac:dyDescent="0.25">
      <c r="A62" s="6" t="s">
        <v>181</v>
      </c>
      <c r="B62" s="6" t="str">
        <f>VLOOKUP($A62,测试机型列表!$A:$I,2,0)</f>
        <v>华为</v>
      </c>
      <c r="C62" s="6" t="str">
        <f>VLOOKUP($A62,测试机型列表!$A:$I,3,0)</f>
        <v>NOVA4E</v>
      </c>
      <c r="D62" s="6" t="str">
        <f>VLOOKUP($A62,测试机型列表!$A:$I,5,0)</f>
        <v>MAR-AL00</v>
      </c>
      <c r="E62" s="6" t="str">
        <f>VLOOKUP($A62,测试机型列表!$A:$I,6,0)</f>
        <v>Android 10</v>
      </c>
      <c r="F62" s="38" t="s">
        <v>91</v>
      </c>
      <c r="G62" s="6" t="s">
        <v>92</v>
      </c>
      <c r="H62" s="38" t="s">
        <v>91</v>
      </c>
      <c r="I62" s="6" t="s">
        <v>93</v>
      </c>
      <c r="J62" s="38" t="s">
        <v>94</v>
      </c>
      <c r="K62" s="6" t="s">
        <v>102</v>
      </c>
      <c r="L62" s="38" t="s">
        <v>94</v>
      </c>
      <c r="M62" s="38" t="s">
        <v>94</v>
      </c>
      <c r="N62" s="38" t="s">
        <v>94</v>
      </c>
      <c r="O62" s="6" t="s">
        <v>91</v>
      </c>
      <c r="P62" s="6" t="s">
        <v>95</v>
      </c>
    </row>
    <row r="63" ht="18.045112781954888" customHeight="1" spans="1:20" x14ac:dyDescent="0.25">
      <c r="A63" s="6" t="s">
        <v>182</v>
      </c>
      <c r="B63" s="6" t="str">
        <f>VLOOKUP($A63,测试机型列表!$A:$I,2,0)</f>
        <v>OPPO</v>
      </c>
      <c r="C63" s="6" t="str">
        <f>VLOOKUP($A63,测试机型列表!$A:$I,3,0)</f>
        <v>R9</v>
      </c>
      <c r="D63" s="6" t="str">
        <f>VLOOKUP($A63,测试机型列表!$A:$I,5,0)</f>
        <v>OPPOR9km</v>
      </c>
      <c r="E63" s="8" t="str">
        <f>VLOOKUP($A63,测试机型列表!$A:$I,6,0)</f>
        <v>Android 5.1</v>
      </c>
      <c r="F63" s="38" t="s">
        <v>91</v>
      </c>
      <c r="G63" s="6" t="s">
        <v>183</v>
      </c>
      <c r="H63" s="38" t="s">
        <v>91</v>
      </c>
      <c r="I63" s="6" t="s">
        <v>184</v>
      </c>
      <c r="J63" s="38" t="s">
        <v>94</v>
      </c>
      <c r="K63" s="38" t="s">
        <v>91</v>
      </c>
      <c r="L63" s="38" t="s">
        <v>94</v>
      </c>
      <c r="M63" s="38" t="s">
        <v>94</v>
      </c>
      <c r="N63" s="38" t="s">
        <v>94</v>
      </c>
      <c r="O63" s="6" t="s">
        <v>91</v>
      </c>
      <c r="P63" s="6" t="s">
        <v>95</v>
      </c>
    </row>
    <row r="64" ht="18.045112781954888" customHeight="1" spans="1:20" x14ac:dyDescent="0.25">
      <c r="A64" s="6" t="s">
        <v>185</v>
      </c>
      <c r="B64" s="6" t="str">
        <f>VLOOKUP($A64,测试机型列表!$A:$I,2,0)</f>
        <v>VIVO</v>
      </c>
      <c r="C64" s="6" t="str">
        <f>VLOOKUP($A64,测试机型列表!$A:$I,3,0)</f>
        <v>X27</v>
      </c>
      <c r="D64" s="6" t="str">
        <f>VLOOKUP($A64,测试机型列表!$A:$I,5,0)</f>
        <v>V1838A</v>
      </c>
      <c r="E64" s="6" t="str">
        <f>VLOOKUP($A64,测试机型列表!$A:$I,6,0)</f>
        <v>Android 9</v>
      </c>
      <c r="F64" s="38" t="s">
        <v>91</v>
      </c>
      <c r="G64" s="6" t="s">
        <v>112</v>
      </c>
      <c r="H64" s="38" t="s">
        <v>91</v>
      </c>
      <c r="I64" s="6" t="s">
        <v>93</v>
      </c>
      <c r="J64" s="38" t="s">
        <v>94</v>
      </c>
      <c r="K64" s="38" t="s">
        <v>91</v>
      </c>
      <c r="L64" s="38" t="s">
        <v>94</v>
      </c>
      <c r="M64" s="38" t="s">
        <v>94</v>
      </c>
      <c r="N64" s="38" t="s">
        <v>94</v>
      </c>
      <c r="O64" s="6" t="s">
        <v>91</v>
      </c>
      <c r="P64" s="6" t="s">
        <v>95</v>
      </c>
    </row>
    <row r="65" ht="18.045112781954888" customHeight="1" spans="1:20" x14ac:dyDescent="0.25">
      <c r="A65" s="6" t="s">
        <v>186</v>
      </c>
      <c r="B65" s="6" t="str">
        <f>VLOOKUP($A65,测试机型列表!$A:$I,2,0)</f>
        <v>OPPO</v>
      </c>
      <c r="C65" s="6" t="str">
        <f>VLOOKUP($A65,测试机型列表!$A:$I,3,0)</f>
        <v>R15X</v>
      </c>
      <c r="D65" s="6" t="str">
        <f>VLOOKUP($A65,测试机型列表!$A:$I,5,0)</f>
        <v>PBCM10</v>
      </c>
      <c r="E65" s="6" t="str">
        <f>VLOOKUP($A65,测试机型列表!$A:$I,6,0)</f>
        <v>Android 10</v>
      </c>
      <c r="F65" s="38" t="s">
        <v>91</v>
      </c>
      <c r="G65" s="6" t="s">
        <v>151</v>
      </c>
      <c r="H65" s="38" t="s">
        <v>91</v>
      </c>
      <c r="I65" s="6" t="s">
        <v>117</v>
      </c>
      <c r="J65" s="38" t="s">
        <v>94</v>
      </c>
      <c r="K65" s="6" t="s">
        <v>102</v>
      </c>
      <c r="L65" s="38" t="s">
        <v>94</v>
      </c>
      <c r="M65" s="38" t="s">
        <v>94</v>
      </c>
      <c r="N65" s="38" t="s">
        <v>94</v>
      </c>
      <c r="O65" s="6" t="s">
        <v>91</v>
      </c>
      <c r="P65" s="6" t="s">
        <v>95</v>
      </c>
    </row>
    <row r="66" ht="18.045112781954888" customHeight="1" spans="1:20" x14ac:dyDescent="0.25">
      <c r="A66" s="6" t="s">
        <v>187</v>
      </c>
      <c r="B66" s="6" t="str">
        <f>VLOOKUP($A66,测试机型列表!$A:$I,2,0)</f>
        <v>OPPO</v>
      </c>
      <c r="C66" s="6" t="str">
        <f>VLOOKUP($A66,测试机型列表!$A:$I,3,0)</f>
        <v>A5</v>
      </c>
      <c r="D66" s="6" t="str">
        <f>VLOOKUP($A66,测试机型列表!$A:$I,5,0)</f>
        <v>PBAM00</v>
      </c>
      <c r="E66" s="8" t="str">
        <f>VLOOKUP($A66,测试机型列表!$A:$I,6,0)</f>
        <v>Android 8.1.0</v>
      </c>
      <c r="F66" s="38" t="s">
        <v>91</v>
      </c>
      <c r="G66" s="6" t="s">
        <v>97</v>
      </c>
      <c r="H66" s="38" t="s">
        <v>91</v>
      </c>
      <c r="I66" s="6" t="s">
        <v>121</v>
      </c>
      <c r="J66" s="38" t="s">
        <v>94</v>
      </c>
      <c r="K66" s="6" t="s">
        <v>102</v>
      </c>
      <c r="L66" s="38" t="s">
        <v>94</v>
      </c>
      <c r="M66" s="38" t="s">
        <v>94</v>
      </c>
      <c r="N66" s="38" t="s">
        <v>94</v>
      </c>
      <c r="O66" s="6" t="s">
        <v>91</v>
      </c>
      <c r="P66" s="6" t="s">
        <v>95</v>
      </c>
    </row>
    <row r="67" ht="18.045112781954888" customHeight="1" spans="1:20" x14ac:dyDescent="0.25">
      <c r="A67" s="6" t="s">
        <v>188</v>
      </c>
      <c r="B67" s="6" t="str">
        <f>VLOOKUP($A67,测试机型列表!$A:$I,2,0)</f>
        <v>华为_荣耀</v>
      </c>
      <c r="C67" s="6" t="str">
        <f>VLOOKUP($A67,测试机型列表!$A:$I,3,0)</f>
        <v>10</v>
      </c>
      <c r="D67" s="6" t="str">
        <f>VLOOKUP($A67,测试机型列表!$A:$I,5,0)</f>
        <v>COL-AL10</v>
      </c>
      <c r="E67" s="6" t="str">
        <f>VLOOKUP($A67,测试机型列表!$A:$I,6,0)</f>
        <v>Android 9</v>
      </c>
      <c r="F67" s="38" t="s">
        <v>91</v>
      </c>
      <c r="G67" s="6" t="s">
        <v>92</v>
      </c>
      <c r="H67" s="38" t="s">
        <v>91</v>
      </c>
      <c r="I67" s="6" t="s">
        <v>93</v>
      </c>
      <c r="J67" s="38" t="s">
        <v>94</v>
      </c>
      <c r="K67" s="6" t="s">
        <v>102</v>
      </c>
      <c r="L67" s="38" t="s">
        <v>94</v>
      </c>
      <c r="M67" s="38" t="s">
        <v>94</v>
      </c>
      <c r="N67" s="38" t="s">
        <v>94</v>
      </c>
      <c r="O67" s="6" t="s">
        <v>91</v>
      </c>
      <c r="P67" s="6" t="s">
        <v>95</v>
      </c>
    </row>
    <row r="68" ht="18.045112781954888" customHeight="1" spans="1:20" x14ac:dyDescent="0.25">
      <c r="A68" s="6" t="s">
        <v>189</v>
      </c>
      <c r="B68" s="6" t="str">
        <f>VLOOKUP($A68,测试机型列表!$A:$I,2,0)</f>
        <v>OPPO</v>
      </c>
      <c r="C68" s="6" t="str">
        <f>VLOOKUP($A68,测试机型列表!$A:$I,3,0)</f>
        <v>R15梦境版</v>
      </c>
      <c r="D68" s="6" t="str">
        <f>VLOOKUP($A68,测试机型列表!$A:$I,5,0)</f>
        <v>PAAT00</v>
      </c>
      <c r="E68" s="6" t="str">
        <f>VLOOKUP($A68,测试机型列表!$A:$I,6,0)</f>
        <v>Android 10</v>
      </c>
      <c r="F68" s="38" t="s">
        <v>91</v>
      </c>
      <c r="G68" s="6" t="s">
        <v>190</v>
      </c>
      <c r="H68" s="38" t="s">
        <v>91</v>
      </c>
      <c r="I68" s="6" t="s">
        <v>93</v>
      </c>
      <c r="J68" s="38" t="s">
        <v>94</v>
      </c>
      <c r="K68" s="6" t="s">
        <v>102</v>
      </c>
      <c r="L68" s="38" t="s">
        <v>94</v>
      </c>
      <c r="M68" s="38" t="s">
        <v>94</v>
      </c>
      <c r="N68" s="38" t="s">
        <v>94</v>
      </c>
      <c r="O68" s="6" t="s">
        <v>91</v>
      </c>
      <c r="P68" s="6" t="s">
        <v>95</v>
      </c>
    </row>
    <row r="69" ht="18.045112781954888" customHeight="1" spans="1:20" x14ac:dyDescent="0.25">
      <c r="A69" s="6" t="s">
        <v>191</v>
      </c>
      <c r="B69" s="6" t="str">
        <f>VLOOKUP($A69,测试机型列表!$A:$I,2,0)</f>
        <v>华为</v>
      </c>
      <c r="C69" s="6" t="str">
        <f>VLOOKUP($A69,测试机型列表!$A:$I,3,0)</f>
        <v>MATE20X</v>
      </c>
      <c r="D69" s="6" t="str">
        <f>VLOOKUP($A69,测试机型列表!$A:$I,5,0)</f>
        <v>EVR-AN00</v>
      </c>
      <c r="E69" s="6" t="str">
        <f>VLOOKUP($A69,测试机型列表!$A:$I,6,0)</f>
        <v>Android 10</v>
      </c>
      <c r="F69" s="38" t="s">
        <v>91</v>
      </c>
      <c r="G69" s="6" t="s">
        <v>137</v>
      </c>
      <c r="H69" s="38" t="s">
        <v>91</v>
      </c>
      <c r="I69" s="6" t="s">
        <v>184</v>
      </c>
      <c r="J69" s="38" t="s">
        <v>94</v>
      </c>
      <c r="K69" s="6" t="s">
        <v>102</v>
      </c>
      <c r="L69" s="38" t="s">
        <v>94</v>
      </c>
      <c r="M69" s="38" t="s">
        <v>94</v>
      </c>
      <c r="N69" s="38" t="s">
        <v>94</v>
      </c>
      <c r="O69" s="6" t="s">
        <v>91</v>
      </c>
      <c r="P69" s="6" t="s">
        <v>95</v>
      </c>
    </row>
    <row r="70" ht="18.045112781954888" customHeight="1" spans="1:20" x14ac:dyDescent="0.25">
      <c r="A70" s="6" t="s">
        <v>192</v>
      </c>
      <c r="B70" s="6" t="str">
        <f>VLOOKUP($A70,测试机型列表!$A:$I,2,0)</f>
        <v>华为</v>
      </c>
      <c r="C70" s="6" t="str">
        <f>VLOOKUP($A70,测试机型列表!$A:$I,3,0)</f>
        <v>NOVA7SE</v>
      </c>
      <c r="D70" s="6" t="str">
        <f>VLOOKUP($A70,测试机型列表!$A:$I,5,0)</f>
        <v>CDY-AN00</v>
      </c>
      <c r="E70" s="6" t="str">
        <f>VLOOKUP($A70,测试机型列表!$A:$I,6,0)</f>
        <v>Android 10</v>
      </c>
      <c r="F70" s="38" t="s">
        <v>91</v>
      </c>
      <c r="G70" s="6" t="s">
        <v>193</v>
      </c>
      <c r="H70" s="38" t="s">
        <v>91</v>
      </c>
      <c r="I70" s="6" t="s">
        <v>93</v>
      </c>
      <c r="J70" s="38" t="s">
        <v>94</v>
      </c>
      <c r="K70" s="6" t="s">
        <v>102</v>
      </c>
      <c r="L70" s="38" t="s">
        <v>94</v>
      </c>
      <c r="M70" s="38" t="s">
        <v>94</v>
      </c>
      <c r="N70" s="38" t="s">
        <v>94</v>
      </c>
      <c r="O70" s="6" t="s">
        <v>91</v>
      </c>
      <c r="P70" s="6" t="s">
        <v>95</v>
      </c>
    </row>
    <row r="71" ht="18.045112781954888" customHeight="1" spans="1:20" x14ac:dyDescent="0.25">
      <c r="A71" s="6" t="s">
        <v>194</v>
      </c>
      <c r="B71" s="6" t="str">
        <f>VLOOKUP($A71,测试机型列表!$A:$I,2,0)</f>
        <v>小米</v>
      </c>
      <c r="C71" s="6" t="str">
        <f>VLOOKUP($A71,测试机型列表!$A:$I,3,0)</f>
        <v>6X</v>
      </c>
      <c r="D71" s="6" t="str">
        <f>VLOOKUP($A71,测试机型列表!$A:$I,5,0)</f>
        <v>MI6X</v>
      </c>
      <c r="E71" s="6" t="str">
        <f>VLOOKUP($A71,测试机型列表!$A:$I,6,0)</f>
        <v>Android 9</v>
      </c>
      <c r="F71" s="38" t="s">
        <v>91</v>
      </c>
      <c r="G71" s="6" t="s">
        <v>105</v>
      </c>
      <c r="H71" s="38" t="s">
        <v>91</v>
      </c>
      <c r="I71" s="6" t="s">
        <v>93</v>
      </c>
      <c r="J71" s="38" t="s">
        <v>94</v>
      </c>
      <c r="K71" s="6" t="s">
        <v>102</v>
      </c>
      <c r="L71" s="38" t="s">
        <v>94</v>
      </c>
      <c r="M71" s="38" t="s">
        <v>94</v>
      </c>
      <c r="N71" s="38" t="s">
        <v>94</v>
      </c>
      <c r="O71" s="6" t="s">
        <v>91</v>
      </c>
      <c r="P71" s="6" t="s">
        <v>95</v>
      </c>
    </row>
    <row r="72" ht="18.045112781954888" customHeight="1" spans="1:20" x14ac:dyDescent="0.25">
      <c r="A72" s="6" t="s">
        <v>195</v>
      </c>
      <c r="B72" s="6" t="str">
        <f>VLOOKUP($A72,测试机型列表!$A:$I,2,0)</f>
        <v>华为_荣耀</v>
      </c>
      <c r="C72" s="6" t="str">
        <f>VLOOKUP($A72,测试机型列表!$A:$I,3,0)</f>
        <v>8XMAX</v>
      </c>
      <c r="D72" s="6" t="str">
        <f>VLOOKUP($A72,测试机型列表!$A:$I,5,0)</f>
        <v>ARE-AL10</v>
      </c>
      <c r="E72" s="8" t="str">
        <f>VLOOKUP($A72,测试机型列表!$A:$I,6,0)</f>
        <v>Android 8.1.0</v>
      </c>
      <c r="F72" s="38" t="s">
        <v>91</v>
      </c>
      <c r="G72" s="6" t="s">
        <v>92</v>
      </c>
      <c r="H72" s="38" t="s">
        <v>91</v>
      </c>
      <c r="I72" s="6" t="s">
        <v>93</v>
      </c>
      <c r="J72" s="38" t="s">
        <v>94</v>
      </c>
      <c r="K72" s="38" t="s">
        <v>91</v>
      </c>
      <c r="L72" s="38" t="s">
        <v>94</v>
      </c>
      <c r="M72" s="38" t="s">
        <v>94</v>
      </c>
      <c r="N72" s="38" t="s">
        <v>94</v>
      </c>
      <c r="O72" s="6" t="s">
        <v>91</v>
      </c>
      <c r="P72" s="6" t="s">
        <v>95</v>
      </c>
    </row>
    <row r="73" ht="18.045112781954888" customHeight="1" spans="1:20" x14ac:dyDescent="0.25">
      <c r="A73" s="6" t="s">
        <v>196</v>
      </c>
      <c r="B73" s="6" t="str">
        <f>VLOOKUP($A73,测试机型列表!$A:$I,2,0)</f>
        <v>华为</v>
      </c>
      <c r="C73" s="6" t="str">
        <f>VLOOKUP($A73,测试机型列表!$A:$I,3,0)</f>
        <v>P40</v>
      </c>
      <c r="D73" s="6" t="str">
        <f>VLOOKUP($A73,测试机型列表!$A:$I,5,0)</f>
        <v>ANA-AN00</v>
      </c>
      <c r="E73" s="6" t="str">
        <f>VLOOKUP($A73,测试机型列表!$A:$I,6,0)</f>
        <v>Android 10</v>
      </c>
      <c r="F73" s="38" t="s">
        <v>91</v>
      </c>
      <c r="G73" s="6" t="s">
        <v>92</v>
      </c>
      <c r="H73" s="38" t="s">
        <v>91</v>
      </c>
      <c r="I73" s="6" t="s">
        <v>93</v>
      </c>
      <c r="J73" s="38" t="s">
        <v>94</v>
      </c>
      <c r="K73" s="38" t="s">
        <v>91</v>
      </c>
      <c r="L73" s="38" t="s">
        <v>94</v>
      </c>
      <c r="M73" s="38" t="s">
        <v>94</v>
      </c>
      <c r="N73" s="38" t="s">
        <v>94</v>
      </c>
      <c r="O73" s="6" t="s">
        <v>91</v>
      </c>
      <c r="P73" s="6" t="s">
        <v>95</v>
      </c>
    </row>
    <row r="74" ht="18.045112781954888" customHeight="1" spans="1:20" x14ac:dyDescent="0.25">
      <c r="A74" s="6" t="s">
        <v>197</v>
      </c>
      <c r="B74" s="6" t="str">
        <f>VLOOKUP($A74,测试机型列表!$A:$I,2,0)</f>
        <v>华为_荣耀</v>
      </c>
      <c r="C74" s="6" t="str">
        <f>VLOOKUP($A74,测试机型列表!$A:$I,3,0)</f>
        <v>V30PRO</v>
      </c>
      <c r="D74" s="6" t="str">
        <f>VLOOKUP($A74,测试机型列表!$A:$I,5,0)</f>
        <v>OXF-AN10</v>
      </c>
      <c r="E74" s="6" t="str">
        <f>VLOOKUP($A74,测试机型列表!$A:$I,6,0)</f>
        <v>Android 10</v>
      </c>
      <c r="F74" s="38" t="s">
        <v>91</v>
      </c>
      <c r="G74" s="6" t="s">
        <v>198</v>
      </c>
      <c r="H74" s="38" t="s">
        <v>91</v>
      </c>
      <c r="I74" s="6" t="s">
        <v>117</v>
      </c>
      <c r="J74" s="38" t="s">
        <v>94</v>
      </c>
      <c r="K74" s="38" t="s">
        <v>91</v>
      </c>
      <c r="L74" s="38" t="s">
        <v>94</v>
      </c>
      <c r="M74" s="38" t="s">
        <v>94</v>
      </c>
      <c r="N74" s="38" t="s">
        <v>94</v>
      </c>
      <c r="O74" s="6" t="s">
        <v>91</v>
      </c>
      <c r="P74" s="6" t="s">
        <v>95</v>
      </c>
    </row>
    <row r="75" ht="18.045112781954888" customHeight="1" spans="1:20" x14ac:dyDescent="0.25">
      <c r="A75" s="6" t="s">
        <v>199</v>
      </c>
      <c r="B75" s="6" t="str">
        <f>VLOOKUP($A75,测试机型列表!$A:$I,2,0)</f>
        <v>VIVO</v>
      </c>
      <c r="C75" s="6" t="str">
        <f>VLOOKUP($A75,测试机型列表!$A:$I,3,0)</f>
        <v>X9S</v>
      </c>
      <c r="D75" s="6" t="str">
        <f>VLOOKUP($A75,测试机型列表!$A:$I,5,0)</f>
        <v>VIVOX9sL</v>
      </c>
      <c r="E75" s="8" t="str">
        <f>VLOOKUP($A75,测试机型列表!$A:$I,6,0)</f>
        <v>Android 7.1.2</v>
      </c>
      <c r="F75" s="38" t="s">
        <v>91</v>
      </c>
      <c r="G75" s="6" t="s">
        <v>200</v>
      </c>
      <c r="H75" s="38" t="s">
        <v>91</v>
      </c>
      <c r="I75" s="6" t="s">
        <v>93</v>
      </c>
      <c r="J75" s="38" t="s">
        <v>94</v>
      </c>
      <c r="K75" s="38" t="s">
        <v>91</v>
      </c>
      <c r="L75" s="38" t="s">
        <v>94</v>
      </c>
      <c r="M75" s="38" t="s">
        <v>94</v>
      </c>
      <c r="N75" s="38" t="s">
        <v>94</v>
      </c>
      <c r="O75" s="6" t="s">
        <v>91</v>
      </c>
      <c r="P75" s="6" t="s">
        <v>95</v>
      </c>
    </row>
    <row r="76" ht="18.045112781954888" customHeight="1" spans="1:20" x14ac:dyDescent="0.25">
      <c r="A76" s="6" t="s">
        <v>201</v>
      </c>
      <c r="B76" s="6" t="str">
        <f>VLOOKUP($A76,测试机型列表!$A:$I,2,0)</f>
        <v>华为_荣耀</v>
      </c>
      <c r="C76" s="6" t="str">
        <f>VLOOKUP($A76,测试机型列表!$A:$I,3,0)</f>
        <v>9</v>
      </c>
      <c r="D76" s="6" t="str">
        <f>VLOOKUP($A76,测试机型列表!$A:$I,5,0)</f>
        <v>STF-AL10</v>
      </c>
      <c r="E76" s="8" t="str">
        <f>VLOOKUP($A76,测试机型列表!$A:$I,6,0)</f>
        <v>Android 9.1.0</v>
      </c>
      <c r="F76" s="38" t="s">
        <v>91</v>
      </c>
      <c r="G76" s="6" t="s">
        <v>92</v>
      </c>
      <c r="H76" s="38" t="s">
        <v>91</v>
      </c>
      <c r="I76" s="6" t="s">
        <v>93</v>
      </c>
      <c r="J76" s="38" t="s">
        <v>94</v>
      </c>
      <c r="K76" s="38" t="s">
        <v>91</v>
      </c>
      <c r="L76" s="38" t="s">
        <v>94</v>
      </c>
      <c r="M76" s="38" t="s">
        <v>94</v>
      </c>
      <c r="N76" s="38" t="s">
        <v>94</v>
      </c>
      <c r="O76" s="6" t="s">
        <v>91</v>
      </c>
      <c r="P76" s="6" t="s">
        <v>95</v>
      </c>
    </row>
    <row r="77" ht="18.045112781954888" customHeight="1" spans="1:20" x14ac:dyDescent="0.25">
      <c r="A77" s="6" t="s">
        <v>202</v>
      </c>
      <c r="B77" s="6" t="str">
        <f>VLOOKUP($A77,测试机型列表!$A:$I,2,0)</f>
        <v>VIVO</v>
      </c>
      <c r="C77" s="6" t="str">
        <f>VLOOKUP($A77,测试机型列表!$A:$I,3,0)</f>
        <v>X9</v>
      </c>
      <c r="D77" s="6" t="str">
        <f>VLOOKUP($A77,测试机型列表!$A:$I,5,0)</f>
        <v>VIVOX9</v>
      </c>
      <c r="E77" s="8" t="str">
        <f>VLOOKUP($A77,测试机型列表!$A:$I,6,0)</f>
        <v>Android 7.1.2</v>
      </c>
      <c r="F77" s="38" t="s">
        <v>91</v>
      </c>
      <c r="G77" s="6" t="s">
        <v>112</v>
      </c>
      <c r="H77" s="38" t="s">
        <v>91</v>
      </c>
      <c r="I77" s="6" t="s">
        <v>117</v>
      </c>
      <c r="J77" s="38" t="s">
        <v>94</v>
      </c>
      <c r="K77" s="38" t="s">
        <v>91</v>
      </c>
      <c r="L77" s="38" t="s">
        <v>94</v>
      </c>
      <c r="M77" s="38" t="s">
        <v>94</v>
      </c>
      <c r="N77" s="38" t="s">
        <v>94</v>
      </c>
      <c r="O77" s="6" t="s">
        <v>91</v>
      </c>
      <c r="P77" s="6" t="s">
        <v>95</v>
      </c>
    </row>
    <row r="78" ht="18.045112781954888" customHeight="1" spans="1:20" x14ac:dyDescent="0.25">
      <c r="A78" s="6" t="s">
        <v>203</v>
      </c>
      <c r="B78" s="6" t="str">
        <f>VLOOKUP($A78,测试机型列表!$A:$I,2,0)</f>
        <v>华为</v>
      </c>
      <c r="C78" s="6" t="str">
        <f>VLOOKUP($A78,测试机型列表!$A:$I,3,0)</f>
        <v>MATE9</v>
      </c>
      <c r="D78" s="6" t="str">
        <f>VLOOKUP($A78,测试机型列表!$A:$I,5,0)</f>
        <v>MHA-AL00</v>
      </c>
      <c r="E78" s="6" t="str">
        <f>VLOOKUP($A78,测试机型列表!$A:$I,6,0)</f>
        <v>Android 9</v>
      </c>
      <c r="F78" s="38" t="s">
        <v>91</v>
      </c>
      <c r="G78" s="6" t="s">
        <v>92</v>
      </c>
      <c r="H78" s="38" t="s">
        <v>91</v>
      </c>
      <c r="I78" s="6" t="s">
        <v>93</v>
      </c>
      <c r="J78" s="38" t="s">
        <v>94</v>
      </c>
      <c r="K78" s="38" t="s">
        <v>91</v>
      </c>
      <c r="L78" s="38" t="s">
        <v>94</v>
      </c>
      <c r="M78" s="38" t="s">
        <v>94</v>
      </c>
      <c r="N78" s="38" t="s">
        <v>94</v>
      </c>
      <c r="O78" s="6" t="s">
        <v>91</v>
      </c>
      <c r="P78" s="6" t="s">
        <v>95</v>
      </c>
    </row>
    <row r="79" ht="18.045112781954888" customHeight="1" spans="1:20" x14ac:dyDescent="0.25">
      <c r="A79" s="6" t="s">
        <v>204</v>
      </c>
      <c r="B79" s="6" t="str">
        <f>VLOOKUP($A79,测试机型列表!$A:$I,2,0)</f>
        <v>华为_荣耀</v>
      </c>
      <c r="C79" s="6" t="str">
        <f>VLOOKUP($A79,测试机型列表!$A:$I,3,0)</f>
        <v>9X</v>
      </c>
      <c r="D79" s="6" t="str">
        <f>VLOOKUP($A79,测试机型列表!$A:$I,5,0)</f>
        <v>HLK-AL00</v>
      </c>
      <c r="E79" s="6" t="str">
        <f>VLOOKUP($A79,测试机型列表!$A:$I,6,0)</f>
        <v>Android 9</v>
      </c>
      <c r="F79" s="38" t="s">
        <v>91</v>
      </c>
      <c r="G79" s="6" t="s">
        <v>92</v>
      </c>
      <c r="H79" s="38" t="s">
        <v>91</v>
      </c>
      <c r="I79" s="6" t="s">
        <v>93</v>
      </c>
      <c r="J79" s="38" t="s">
        <v>94</v>
      </c>
      <c r="K79" s="38" t="s">
        <v>91</v>
      </c>
      <c r="L79" s="38" t="s">
        <v>94</v>
      </c>
      <c r="M79" s="38" t="s">
        <v>94</v>
      </c>
      <c r="N79" s="38" t="s">
        <v>94</v>
      </c>
      <c r="O79" s="6" t="s">
        <v>91</v>
      </c>
      <c r="P79" s="6" t="s">
        <v>95</v>
      </c>
    </row>
    <row r="80" ht="18.045112781954888" customHeight="1" spans="1:20" x14ac:dyDescent="0.25">
      <c r="A80" s="6" t="s">
        <v>205</v>
      </c>
      <c r="B80" s="6" t="str">
        <f>VLOOKUP($A80,测试机型列表!$A:$I,2,0)</f>
        <v>小米</v>
      </c>
      <c r="C80" s="6" t="str">
        <f>VLOOKUP($A80,测试机型列表!$A:$I,3,0)</f>
        <v>8青春版</v>
      </c>
      <c r="D80" s="6" t="str">
        <f>VLOOKUP($A80,测试机型列表!$A:$I,5,0)</f>
        <v>MI8Lite</v>
      </c>
      <c r="E80" s="6" t="str">
        <f>VLOOKUP($A80,测试机型列表!$A:$I,6,0)</f>
        <v>Android 9</v>
      </c>
      <c r="F80" s="6" t="s">
        <v>102</v>
      </c>
      <c r="G80" s="6" t="s">
        <v>206</v>
      </c>
      <c r="H80" s="38" t="s">
        <v>91</v>
      </c>
      <c r="I80" s="6" t="s">
        <v>93</v>
      </c>
      <c r="J80" s="38" t="s">
        <v>94</v>
      </c>
      <c r="K80" s="38" t="s">
        <v>91</v>
      </c>
      <c r="L80" s="38" t="s">
        <v>94</v>
      </c>
      <c r="M80" s="38" t="s">
        <v>94</v>
      </c>
      <c r="N80" s="38" t="s">
        <v>94</v>
      </c>
      <c r="O80" s="6" t="s">
        <v>91</v>
      </c>
      <c r="P80" s="6" t="s">
        <v>95</v>
      </c>
    </row>
    <row r="81" ht="18.045112781954888" customHeight="1" spans="1:20" x14ac:dyDescent="0.25">
      <c r="A81" s="6" t="s">
        <v>207</v>
      </c>
      <c r="B81" s="6" t="str">
        <f>VLOOKUP($A81,测试机型列表!$A:$I,2,0)</f>
        <v>OPPO</v>
      </c>
      <c r="C81" s="6" t="str">
        <f>VLOOKUP($A81,测试机型列表!$A:$I,3,0)</f>
        <v>R11S</v>
      </c>
      <c r="D81" s="6" t="str">
        <f>VLOOKUP($A81,测试机型列表!$A:$I,5,0)</f>
        <v>OPPOR11s</v>
      </c>
      <c r="E81" s="8" t="str">
        <f>VLOOKUP($A81,测试机型列表!$A:$I,6,0)</f>
        <v>Android 7.1.1</v>
      </c>
      <c r="F81" s="38" t="s">
        <v>91</v>
      </c>
      <c r="G81" s="41" t="s">
        <v>208</v>
      </c>
      <c r="H81" s="38" t="s">
        <v>91</v>
      </c>
      <c r="I81" s="6" t="s">
        <v>117</v>
      </c>
      <c r="J81" s="38" t="s">
        <v>94</v>
      </c>
      <c r="K81" s="38" t="s">
        <v>91</v>
      </c>
      <c r="L81" s="38" t="s">
        <v>94</v>
      </c>
      <c r="M81" s="38" t="s">
        <v>94</v>
      </c>
      <c r="N81" s="38" t="s">
        <v>94</v>
      </c>
      <c r="O81" s="6" t="s">
        <v>91</v>
      </c>
      <c r="P81" s="6" t="s">
        <v>95</v>
      </c>
    </row>
    <row r="82" ht="18.045112781954888" customHeight="1" spans="1:20" x14ac:dyDescent="0.25">
      <c r="A82" s="6" t="s">
        <v>209</v>
      </c>
      <c r="B82" s="6" t="str">
        <f>VLOOKUP($A82,测试机型列表!$A:$I,2,0)</f>
        <v>华为</v>
      </c>
      <c r="C82" s="6" t="str">
        <f>VLOOKUP($A82,测试机型列表!$A:$I,3,0)</f>
        <v>MATE30PRO</v>
      </c>
      <c r="D82" s="6" t="str">
        <f>VLOOKUP($A82,测试机型列表!$A:$I,5,0)</f>
        <v>LIO-AL00</v>
      </c>
      <c r="E82" s="6" t="str">
        <f>VLOOKUP($A82,测试机型列表!$A:$I,6,0)</f>
        <v>Android 11</v>
      </c>
      <c r="F82" s="38" t="s">
        <v>91</v>
      </c>
      <c r="G82" s="6" t="s">
        <v>92</v>
      </c>
      <c r="H82" s="38" t="s">
        <v>91</v>
      </c>
      <c r="I82" s="6" t="s">
        <v>93</v>
      </c>
      <c r="J82" s="38" t="s">
        <v>94</v>
      </c>
      <c r="K82" s="38" t="s">
        <v>91</v>
      </c>
      <c r="L82" s="38" t="s">
        <v>94</v>
      </c>
      <c r="M82" s="38" t="s">
        <v>94</v>
      </c>
      <c r="N82" s="38" t="s">
        <v>94</v>
      </c>
      <c r="O82" s="6" t="s">
        <v>91</v>
      </c>
      <c r="P82" s="6" t="s">
        <v>95</v>
      </c>
    </row>
    <row r="83" ht="18.045112781954888" customHeight="1" spans="1:20" x14ac:dyDescent="0.25">
      <c r="A83" s="6" t="s">
        <v>210</v>
      </c>
      <c r="B83" s="6" t="str">
        <f>VLOOKUP($A83,测试机型列表!$A:$I,2,0)</f>
        <v>华为_荣耀</v>
      </c>
      <c r="C83" s="6" t="str">
        <f>VLOOKUP($A83,测试机型列表!$A:$I,3,0)</f>
        <v>PLAY4T</v>
      </c>
      <c r="D83" s="6" t="str">
        <f>VLOOKUP($A83,测试机型列表!$A:$I,5,0)</f>
        <v>AKA-AL10</v>
      </c>
      <c r="E83" s="6" t="str">
        <f>VLOOKUP($A83,测试机型列表!$A:$I,6,0)</f>
        <v>Android 10</v>
      </c>
      <c r="F83" s="38" t="s">
        <v>91</v>
      </c>
      <c r="G83" s="6" t="s">
        <v>92</v>
      </c>
      <c r="H83" s="38" t="s">
        <v>91</v>
      </c>
      <c r="I83" s="6" t="s">
        <v>93</v>
      </c>
      <c r="J83" s="38" t="s">
        <v>94</v>
      </c>
      <c r="K83" s="38" t="s">
        <v>91</v>
      </c>
      <c r="L83" s="38" t="s">
        <v>94</v>
      </c>
      <c r="M83" s="38" t="s">
        <v>94</v>
      </c>
      <c r="N83" s="38" t="s">
        <v>94</v>
      </c>
      <c r="O83" s="6" t="s">
        <v>91</v>
      </c>
      <c r="P83" s="6" t="s">
        <v>95</v>
      </c>
    </row>
    <row r="84" ht="18.045112781954888" customHeight="1" spans="1:20" x14ac:dyDescent="0.25">
      <c r="A84" s="6" t="s">
        <v>211</v>
      </c>
      <c r="B84" s="6" t="str">
        <f>VLOOKUP($A84,测试机型列表!$A:$I,2,0)</f>
        <v>VIVO</v>
      </c>
      <c r="C84" s="6" t="str">
        <f>VLOOKUP($A84,测试机型列表!$A:$I,3,0)</f>
        <v>X20</v>
      </c>
      <c r="D84" s="6" t="str">
        <f>VLOOKUP($A84,测试机型列表!$A:$I,5,0)</f>
        <v>VIVOX20</v>
      </c>
      <c r="E84" s="8" t="str">
        <f>VLOOKUP($A84,测试机型列表!$A:$I,6,0)</f>
        <v>Android 8.1.0</v>
      </c>
      <c r="F84" s="38" t="s">
        <v>91</v>
      </c>
      <c r="G84" s="6" t="s">
        <v>212</v>
      </c>
      <c r="H84" s="38" t="s">
        <v>91</v>
      </c>
      <c r="I84" s="6" t="s">
        <v>93</v>
      </c>
      <c r="J84" s="38" t="s">
        <v>94</v>
      </c>
      <c r="K84" s="38" t="s">
        <v>91</v>
      </c>
      <c r="L84" s="38" t="s">
        <v>94</v>
      </c>
      <c r="M84" s="38" t="s">
        <v>94</v>
      </c>
      <c r="N84" s="38" t="s">
        <v>94</v>
      </c>
      <c r="O84" s="6" t="s">
        <v>91</v>
      </c>
      <c r="P84" s="6" t="s">
        <v>95</v>
      </c>
    </row>
    <row r="85" ht="18.045112781954888" customHeight="1" spans="1:20" x14ac:dyDescent="0.25">
      <c r="A85" s="6" t="s">
        <v>213</v>
      </c>
      <c r="B85" s="6" t="str">
        <f>VLOOKUP($A85,测试机型列表!$A:$I,2,0)</f>
        <v>小米</v>
      </c>
      <c r="C85" s="6" t="str">
        <f>VLOOKUP($A85,测试机型列表!$A:$I,3,0)</f>
        <v>10</v>
      </c>
      <c r="D85" s="6" t="str">
        <f>VLOOKUP($A85,测试机型列表!$A:$I,5,0)</f>
        <v>Mi10</v>
      </c>
      <c r="E85" s="6" t="str">
        <f>VLOOKUP($A85,测试机型列表!$A:$I,6,0)</f>
        <v>Android 11</v>
      </c>
      <c r="F85" s="38" t="s">
        <v>91</v>
      </c>
      <c r="G85" s="6" t="s">
        <v>105</v>
      </c>
      <c r="H85" s="38" t="s">
        <v>91</v>
      </c>
      <c r="I85" s="6" t="s">
        <v>93</v>
      </c>
      <c r="J85" s="38" t="s">
        <v>94</v>
      </c>
      <c r="K85" s="6" t="s">
        <v>102</v>
      </c>
      <c r="L85" s="38" t="s">
        <v>94</v>
      </c>
      <c r="M85" s="38" t="s">
        <v>94</v>
      </c>
      <c r="N85" s="38" t="s">
        <v>94</v>
      </c>
      <c r="O85" s="6" t="s">
        <v>91</v>
      </c>
      <c r="P85" s="6" t="s">
        <v>95</v>
      </c>
    </row>
    <row r="86" ht="18.045112781954888" customHeight="1" spans="1:20" x14ac:dyDescent="0.25">
      <c r="A86" s="6" t="s">
        <v>214</v>
      </c>
      <c r="B86" s="6" t="str">
        <f>VLOOKUP($A86,测试机型列表!$A:$I,2,0)</f>
        <v>小米</v>
      </c>
      <c r="C86" s="6" t="str">
        <f>VLOOKUP($A86,测试机型列表!$A:$I,3,0)</f>
        <v>6</v>
      </c>
      <c r="D86" s="6" t="str">
        <f>VLOOKUP($A86,测试机型列表!$A:$I,5,0)</f>
        <v>MI6</v>
      </c>
      <c r="E86" s="8" t="str">
        <f>VLOOKUP($A86,测试机型列表!$A:$I,6,0)</f>
        <v>Android 8.0.0</v>
      </c>
      <c r="F86" s="6" t="s">
        <v>102</v>
      </c>
      <c r="G86" s="6" t="s">
        <v>215</v>
      </c>
      <c r="H86" s="38" t="s">
        <v>91</v>
      </c>
      <c r="I86" s="6" t="s">
        <v>117</v>
      </c>
      <c r="J86" s="38" t="s">
        <v>94</v>
      </c>
      <c r="K86" s="6" t="s">
        <v>102</v>
      </c>
      <c r="L86" s="38" t="s">
        <v>94</v>
      </c>
      <c r="M86" s="38" t="s">
        <v>94</v>
      </c>
      <c r="N86" s="38" t="s">
        <v>94</v>
      </c>
      <c r="O86" s="6" t="s">
        <v>91</v>
      </c>
      <c r="P86" s="6" t="s">
        <v>95</v>
      </c>
    </row>
    <row r="87" ht="18.045112781954888" customHeight="1" spans="1:20" x14ac:dyDescent="0.25">
      <c r="A87" s="6" t="s">
        <v>216</v>
      </c>
      <c r="B87" s="6" t="str">
        <f>VLOOKUP($A87,测试机型列表!$A:$I,2,0)</f>
        <v>小米_红米</v>
      </c>
      <c r="C87" s="6" t="str">
        <f>VLOOKUP($A87,测试机型列表!$A:$I,3,0)</f>
        <v>NOTE7PRO</v>
      </c>
      <c r="D87" s="6" t="str">
        <f>VLOOKUP($A87,测试机型列表!$A:$I,5,0)</f>
        <v>RedmiNote7PRO</v>
      </c>
      <c r="E87" s="6" t="str">
        <f>VLOOKUP($A87,测试机型列表!$A:$I,6,0)</f>
        <v>Android 9</v>
      </c>
      <c r="F87" s="6" t="s">
        <v>102</v>
      </c>
      <c r="G87" s="6" t="s">
        <v>105</v>
      </c>
      <c r="H87" s="38" t="s">
        <v>91</v>
      </c>
      <c r="I87" s="6" t="s">
        <v>93</v>
      </c>
      <c r="J87" s="38" t="s">
        <v>94</v>
      </c>
      <c r="K87" s="38" t="s">
        <v>91</v>
      </c>
      <c r="L87" s="38" t="s">
        <v>94</v>
      </c>
      <c r="M87" s="38" t="s">
        <v>94</v>
      </c>
      <c r="N87" s="38" t="s">
        <v>94</v>
      </c>
      <c r="O87" s="6" t="s">
        <v>91</v>
      </c>
      <c r="P87" s="6" t="s">
        <v>95</v>
      </c>
    </row>
    <row r="88" ht="18.045112781954888" customHeight="1" spans="1:20" x14ac:dyDescent="0.25">
      <c r="A88" s="6" t="s">
        <v>217</v>
      </c>
      <c r="B88" s="6" t="str">
        <f>VLOOKUP($A88,测试机型列表!$A:$I,2,0)</f>
        <v>华为</v>
      </c>
      <c r="C88" s="6" t="str">
        <f>VLOOKUP($A88,测试机型列表!$A:$I,3,0)</f>
        <v>NOVA3</v>
      </c>
      <c r="D88" s="6" t="str">
        <f>VLOOKUP($A88,测试机型列表!$A:$I,5,0)</f>
        <v>PAR-AL00</v>
      </c>
      <c r="E88" s="8" t="str">
        <f>VLOOKUP($A88,测试机型列表!$A:$I,6,0)</f>
        <v>Android 8.1.0</v>
      </c>
      <c r="F88" s="38" t="s">
        <v>91</v>
      </c>
      <c r="G88" s="6" t="s">
        <v>92</v>
      </c>
      <c r="H88" s="38" t="s">
        <v>91</v>
      </c>
      <c r="I88" s="6" t="s">
        <v>93</v>
      </c>
      <c r="J88" s="38" t="s">
        <v>94</v>
      </c>
      <c r="K88" s="6" t="s">
        <v>102</v>
      </c>
      <c r="L88" s="38" t="s">
        <v>94</v>
      </c>
      <c r="M88" s="38" t="s">
        <v>94</v>
      </c>
      <c r="N88" s="38" t="s">
        <v>94</v>
      </c>
      <c r="O88" s="6" t="s">
        <v>91</v>
      </c>
      <c r="P88" s="6" t="s">
        <v>95</v>
      </c>
    </row>
    <row r="89" ht="18.045112781954888" customHeight="1" spans="1:20" x14ac:dyDescent="0.25">
      <c r="A89" s="6" t="s">
        <v>218</v>
      </c>
      <c r="B89" s="6" t="str">
        <f>VLOOKUP($A89,测试机型列表!$A:$I,2,0)</f>
        <v>OPPO</v>
      </c>
      <c r="C89" s="6" t="str">
        <f>VLOOKUP($A89,测试机型列表!$A:$I,3,0)</f>
        <v>FINDX</v>
      </c>
      <c r="D89" s="6" t="str">
        <f>VLOOKUP($A89,测试机型列表!$A:$I,5,0)</f>
        <v>PAFM00</v>
      </c>
      <c r="E89" s="6" t="str">
        <f>VLOOKUP($A89,测试机型列表!$A:$I,6,0)</f>
        <v>Android 10</v>
      </c>
      <c r="F89" s="38" t="s">
        <v>91</v>
      </c>
      <c r="G89" s="6" t="s">
        <v>151</v>
      </c>
      <c r="H89" s="38" t="s">
        <v>91</v>
      </c>
      <c r="I89" s="6" t="s">
        <v>93</v>
      </c>
      <c r="J89" s="38" t="s">
        <v>94</v>
      </c>
      <c r="K89" s="6" t="s">
        <v>102</v>
      </c>
      <c r="L89" s="38" t="s">
        <v>94</v>
      </c>
      <c r="M89" s="38" t="s">
        <v>94</v>
      </c>
      <c r="N89" s="38" t="s">
        <v>94</v>
      </c>
      <c r="O89" s="6" t="s">
        <v>91</v>
      </c>
      <c r="P89" s="6" t="s">
        <v>95</v>
      </c>
    </row>
    <row r="90" ht="18.045112781954888" customHeight="1" spans="1:20" x14ac:dyDescent="0.25">
      <c r="A90" s="6" t="s">
        <v>219</v>
      </c>
      <c r="B90" s="6" t="str">
        <f>VLOOKUP($A90,测试机型列表!$A:$I,2,0)</f>
        <v>华为_荣耀</v>
      </c>
      <c r="C90" s="6" t="str">
        <f>VLOOKUP($A90,测试机型列表!$A:$I,3,0)</f>
        <v>20</v>
      </c>
      <c r="D90" s="6" t="str">
        <f>VLOOKUP($A90,测试机型列表!$A:$I,5,0)</f>
        <v>YAL-AL00</v>
      </c>
      <c r="E90" s="6" t="str">
        <f>VLOOKUP($A90,测试机型列表!$A:$I,6,0)</f>
        <v>Android 9</v>
      </c>
      <c r="F90" s="38" t="s">
        <v>91</v>
      </c>
      <c r="G90" s="6" t="s">
        <v>92</v>
      </c>
      <c r="H90" s="38" t="s">
        <v>91</v>
      </c>
      <c r="I90" s="6" t="s">
        <v>93</v>
      </c>
      <c r="J90" s="38" t="s">
        <v>94</v>
      </c>
      <c r="K90" s="6" t="s">
        <v>102</v>
      </c>
      <c r="L90" s="38" t="s">
        <v>94</v>
      </c>
      <c r="M90" s="38" t="s">
        <v>94</v>
      </c>
      <c r="N90" s="38" t="s">
        <v>94</v>
      </c>
      <c r="O90" s="6" t="s">
        <v>91</v>
      </c>
      <c r="P90" s="6" t="s">
        <v>95</v>
      </c>
    </row>
    <row r="91" ht="18.045112781954888" customHeight="1" spans="1:20" x14ac:dyDescent="0.25">
      <c r="A91" s="6" t="s">
        <v>220</v>
      </c>
      <c r="B91" s="6" t="str">
        <f>VLOOKUP($A91,测试机型列表!$A:$I,2,0)</f>
        <v>VIVO</v>
      </c>
      <c r="C91" s="6" t="str">
        <f>VLOOKUP($A91,测试机型列表!$A:$I,3,0)</f>
        <v>vivo S6</v>
      </c>
      <c r="D91" s="6" t="str">
        <f>VLOOKUP($A91,测试机型列表!$A:$I,5,0)</f>
        <v>V1962A</v>
      </c>
      <c r="E91" s="6" t="str">
        <f>VLOOKUP($A91,测试机型列表!$A:$I,6,0)</f>
        <v>Android 10</v>
      </c>
      <c r="F91" s="38" t="s">
        <v>91</v>
      </c>
      <c r="G91" s="6" t="s">
        <v>112</v>
      </c>
      <c r="H91" s="38" t="s">
        <v>91</v>
      </c>
      <c r="I91" s="6" t="s">
        <v>93</v>
      </c>
      <c r="J91" s="38" t="s">
        <v>94</v>
      </c>
      <c r="K91" s="6" t="s">
        <v>102</v>
      </c>
      <c r="L91" s="38" t="s">
        <v>94</v>
      </c>
      <c r="M91" s="38" t="s">
        <v>94</v>
      </c>
      <c r="N91" s="38" t="s">
        <v>94</v>
      </c>
      <c r="O91" s="6" t="s">
        <v>91</v>
      </c>
      <c r="P91" s="6" t="s">
        <v>95</v>
      </c>
    </row>
    <row r="92" ht="18.045112781954888" customHeight="1" spans="1:20" x14ac:dyDescent="0.25"/>
    <row r="93" ht="18.045112781954888" customHeight="1" spans="1:20" x14ac:dyDescent="0.25">
      <c r="A93" s="39"/>
      <c r="B93" s="39"/>
      <c r="C93" s="42" t="s">
        <v>221</v>
      </c>
      <c r="D93" s="42" t="s">
        <v>222</v>
      </c>
      <c r="E93" s="43"/>
      <c r="F93" s="44"/>
    </row>
    <row r="94" ht="18.045112781954888" customHeight="1" spans="1:20" x14ac:dyDescent="0.25">
      <c r="A94" s="39"/>
      <c r="B94" s="39"/>
      <c r="C94" s="43"/>
      <c r="D94" s="42" t="s">
        <v>223</v>
      </c>
      <c r="E94" s="43"/>
      <c r="F94" s="44"/>
    </row>
  </sheetData>
  <mergeCells count="10">
    <mergeCell ref="A1:E1"/>
    <mergeCell ref="F1:P1"/>
    <mergeCell ref="F2:G2"/>
    <mergeCell ref="H2:I2"/>
    <mergeCell ref="A2:A3"/>
    <mergeCell ref="B2:B3"/>
    <mergeCell ref="C2:C3"/>
    <mergeCell ref="D2:D3"/>
    <mergeCell ref="E2:E3"/>
    <mergeCell ref="P2:P3"/>
  </mergeCells>
  <pageMargins left="0.7" right="0.7" top="0.75" bottom="0.75" header="0.3" footer="0.3"/>
  <pageSetup orientation="portrait" horizontalDpi="4294967295" verticalDpi="4294967295" scale="100" fitToWidth="1" fitToHeigh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FormatPr defaultRowHeight="15" outlineLevelRow="0" outlineLevelCol="0" x14ac:dyDescent="55"/>
  <cols>
    <col min="1" max="1" width="11.6738671875" customWidth="1"/>
    <col min="2" max="2" width="26.74546875" customWidth="1"/>
    <col min="3" max="3" width="14.63" customWidth="1"/>
    <col min="4" max="4" width="20.9838671875" customWidth="1"/>
    <col min="5" max="5" width="21.42546875" customWidth="1"/>
    <col min="6" max="6" width="31.327734375000002" customWidth="1"/>
    <col min="7" max="7" width="14.9209375" customWidth="1"/>
    <col min="8" max="8" width="40.637734375" customWidth="1"/>
    <col min="9" max="9" width="14.9209375" customWidth="1"/>
    <col min="10" max="20" width="19.950000000000003" customWidth="1"/>
  </cols>
  <sheetData>
    <row r="1" ht="18.045112781954888" customHeight="1" spans="1:20" x14ac:dyDescent="0.25">
      <c r="A1" s="29" t="s">
        <v>74</v>
      </c>
      <c r="B1" s="29"/>
      <c r="C1" s="29"/>
      <c r="D1" s="29"/>
      <c r="E1" s="29"/>
      <c r="F1" s="45"/>
      <c r="G1" s="45"/>
      <c r="H1" s="46"/>
      <c r="I1" s="46"/>
    </row>
    <row r="2" ht="18.045112781954888" customHeight="1" spans="1:20" x14ac:dyDescent="0.25">
      <c r="A2" s="45"/>
      <c r="B2" s="45"/>
      <c r="C2" s="45"/>
      <c r="D2" s="45"/>
      <c r="E2" s="45"/>
      <c r="F2" s="34" t="s">
        <v>224</v>
      </c>
      <c r="G2" s="35" t="s">
        <v>86</v>
      </c>
      <c r="H2" s="34" t="s">
        <v>225</v>
      </c>
      <c r="I2" s="35" t="s">
        <v>86</v>
      </c>
    </row>
    <row r="3" ht="30.075187969924812" customHeight="1" spans="1:20" x14ac:dyDescent="0.25">
      <c r="A3" s="32" t="s">
        <v>75</v>
      </c>
      <c r="B3" s="32" t="s">
        <v>41</v>
      </c>
      <c r="C3" s="32" t="s">
        <v>76</v>
      </c>
      <c r="D3" s="32" t="s">
        <v>77</v>
      </c>
      <c r="E3" s="32" t="s">
        <v>51</v>
      </c>
      <c r="F3" s="35" t="s">
        <v>87</v>
      </c>
      <c r="G3" s="35"/>
      <c r="H3" s="35" t="s">
        <v>87</v>
      </c>
      <c r="I3" s="35"/>
    </row>
    <row r="4" ht="18.045112781954888" customHeight="1" spans="1:20" x14ac:dyDescent="0.25">
      <c r="A4" s="6" t="s">
        <v>226</v>
      </c>
      <c r="B4" s="6" t="str">
        <f>VLOOKUP($A4,测试机型列表!$A:$I,2,0)</f>
        <v>IPHONE</v>
      </c>
      <c r="C4" s="6" t="str">
        <f>VLOOKUP($A4,测试机型列表!$A:$I,3,0)</f>
        <v>6PLUS</v>
      </c>
      <c r="D4" s="6" t="str">
        <f>VLOOKUP($A4,测试机型列表!$A:$I,4,0)</f>
        <v>IPHONE6PLUS</v>
      </c>
      <c r="E4" s="8" t="str">
        <f>VLOOKUP($A4,测试机型列表!$A:$I,5,0)</f>
        <v>IOS 9.3.2</v>
      </c>
      <c r="F4" s="6" t="s">
        <v>102</v>
      </c>
      <c r="G4" s="6" t="s">
        <v>95</v>
      </c>
      <c r="H4" s="6" t="s">
        <v>102</v>
      </c>
      <c r="I4" s="6" t="s">
        <v>95</v>
      </c>
    </row>
    <row r="5" ht="18.045112781954888" customHeight="1" spans="1:20" x14ac:dyDescent="0.25">
      <c r="A5" s="6" t="s">
        <v>227</v>
      </c>
      <c r="B5" s="6" t="str">
        <f>VLOOKUP($A5,测试机型列表!$A:$I,2,0)</f>
        <v>IPHONE</v>
      </c>
      <c r="C5" s="6" t="str">
        <f>VLOOKUP($A5,测试机型列表!$A:$I,3,0)</f>
        <v>7</v>
      </c>
      <c r="D5" s="6" t="str">
        <f>VLOOKUP($A5,测试机型列表!$A:$I,4,0)</f>
        <v>IPHONE7</v>
      </c>
      <c r="E5" s="8" t="str">
        <f>VLOOKUP($A5,测试机型列表!$A:$I,5,0)</f>
        <v>IOS 13.1.3</v>
      </c>
      <c r="F5" s="6" t="s">
        <v>91</v>
      </c>
      <c r="G5" s="6" t="s">
        <v>95</v>
      </c>
      <c r="H5" s="6" t="s">
        <v>102</v>
      </c>
      <c r="I5" s="6" t="s">
        <v>95</v>
      </c>
    </row>
    <row r="6" ht="18.045112781954888" customHeight="1" spans="1:20" x14ac:dyDescent="0.25">
      <c r="A6" s="6" t="s">
        <v>228</v>
      </c>
      <c r="B6" s="6" t="str">
        <f>VLOOKUP($A6,测试机型列表!$A:$I,2,0)</f>
        <v>IPHONE</v>
      </c>
      <c r="C6" s="6" t="str">
        <f>VLOOKUP($A6,测试机型列表!$A:$I,3,0)</f>
        <v>6</v>
      </c>
      <c r="D6" s="6" t="str">
        <f>VLOOKUP($A6,测试机型列表!$A:$I,4,0)</f>
        <v>IPHONE6</v>
      </c>
      <c r="E6" s="8" t="str">
        <f>VLOOKUP($A6,测试机型列表!$A:$I,5,0)</f>
        <v>IOS 8.1.3</v>
      </c>
      <c r="F6" s="6" t="s">
        <v>102</v>
      </c>
      <c r="G6" s="6" t="s">
        <v>95</v>
      </c>
      <c r="H6" s="6" t="s">
        <v>102</v>
      </c>
      <c r="I6" s="6" t="s">
        <v>95</v>
      </c>
    </row>
    <row r="7" ht="18.045112781954888" customHeight="1" spans="1:20" x14ac:dyDescent="0.25">
      <c r="A7" s="6" t="s">
        <v>229</v>
      </c>
      <c r="B7" s="6" t="str">
        <f>VLOOKUP($A7,测试机型列表!$A:$I,2,0)</f>
        <v>IPHONE</v>
      </c>
      <c r="C7" s="6" t="str">
        <f>VLOOKUP($A7,测试机型列表!$A:$I,3,0)</f>
        <v>XS</v>
      </c>
      <c r="D7" s="6" t="str">
        <f>VLOOKUP($A7,测试机型列表!$A:$I,4,0)</f>
        <v>IPHONEXS</v>
      </c>
      <c r="E7" s="8" t="str">
        <f>VLOOKUP($A7,测试机型列表!$A:$I,5,0)</f>
        <v>IOS 14.0.1</v>
      </c>
      <c r="F7" s="6" t="s">
        <v>91</v>
      </c>
      <c r="G7" s="6" t="s">
        <v>95</v>
      </c>
      <c r="H7" s="6" t="s">
        <v>102</v>
      </c>
      <c r="I7" s="6" t="s">
        <v>95</v>
      </c>
    </row>
    <row r="8" ht="18.045112781954888" customHeight="1" spans="1:20" x14ac:dyDescent="0.25">
      <c r="A8" s="6" t="s">
        <v>230</v>
      </c>
      <c r="B8" s="6" t="str">
        <f>VLOOKUP($A8,测试机型列表!$A:$I,2,0)</f>
        <v>IPHONE</v>
      </c>
      <c r="C8" s="6" t="str">
        <f>VLOOKUP($A8,测试机型列表!$A:$I,3,0)</f>
        <v>X</v>
      </c>
      <c r="D8" s="6" t="str">
        <f>VLOOKUP($A8,测试机型列表!$A:$I,4,0)</f>
        <v>IPHONEX</v>
      </c>
      <c r="E8" s="8" t="str">
        <f>VLOOKUP($A8,测试机型列表!$A:$I,5,0)</f>
        <v>IOS 13.4.1</v>
      </c>
      <c r="F8" s="6" t="s">
        <v>91</v>
      </c>
      <c r="G8" s="6" t="s">
        <v>95</v>
      </c>
      <c r="H8" s="6" t="s">
        <v>102</v>
      </c>
      <c r="I8" s="6" t="s">
        <v>95</v>
      </c>
    </row>
    <row r="9" ht="18.045112781954888" customHeight="1" spans="1:20" x14ac:dyDescent="0.25">
      <c r="A9" s="6" t="s">
        <v>231</v>
      </c>
      <c r="B9" s="6" t="str">
        <f>VLOOKUP($A9,测试机型列表!$A:$I,2,0)</f>
        <v>IPHONE</v>
      </c>
      <c r="C9" s="6" t="str">
        <f>VLOOKUP($A9,测试机型列表!$A:$I,3,0)</f>
        <v>7PLUS</v>
      </c>
      <c r="D9" s="6" t="str">
        <f>VLOOKUP($A9,测试机型列表!$A:$I,4,0)</f>
        <v>IPHONE7PLUS</v>
      </c>
      <c r="E9" s="8" t="str">
        <f>VLOOKUP($A9,测试机型列表!$A:$I,5,0)</f>
        <v>IOS 12.4</v>
      </c>
      <c r="F9" s="6" t="s">
        <v>91</v>
      </c>
      <c r="G9" s="6" t="s">
        <v>95</v>
      </c>
      <c r="H9" s="6" t="s">
        <v>102</v>
      </c>
      <c r="I9" s="6" t="s">
        <v>95</v>
      </c>
    </row>
    <row r="10" ht="18.045112781954888" customHeight="1" spans="1:20" x14ac:dyDescent="0.25">
      <c r="A10" s="6" t="s">
        <v>232</v>
      </c>
      <c r="B10" s="6" t="str">
        <f>VLOOKUP($A10,测试机型列表!$A:$I,2,0)</f>
        <v>IPHONE</v>
      </c>
      <c r="C10" s="6" t="str">
        <f>VLOOKUP($A10,测试机型列表!$A:$I,3,0)</f>
        <v>XSMAX</v>
      </c>
      <c r="D10" s="6" t="str">
        <f>VLOOKUP($A10,测试机型列表!$A:$I,4,0)</f>
        <v>IPHONEXSMAX</v>
      </c>
      <c r="E10" s="8" t="str">
        <f>VLOOKUP($A10,测试机型列表!$A:$I,5,0)</f>
        <v>IOS 12.4</v>
      </c>
      <c r="F10" s="6" t="s">
        <v>91</v>
      </c>
      <c r="G10" s="6" t="s">
        <v>95</v>
      </c>
      <c r="H10" s="6" t="s">
        <v>102</v>
      </c>
      <c r="I10" s="6" t="s">
        <v>95</v>
      </c>
    </row>
    <row r="11" ht="18.045112781954888" customHeight="1" spans="1:20" x14ac:dyDescent="0.25">
      <c r="A11" s="6" t="s">
        <v>233</v>
      </c>
      <c r="B11" s="6" t="str">
        <f>VLOOKUP($A11,测试机型列表!$A:$I,2,0)</f>
        <v>IPHONE</v>
      </c>
      <c r="C11" s="6" t="str">
        <f>VLOOKUP($A11,测试机型列表!$A:$I,3,0)</f>
        <v>6S</v>
      </c>
      <c r="D11" s="6" t="str">
        <f>VLOOKUP($A11,测试机型列表!$A:$I,4,0)</f>
        <v>IPHONE6S</v>
      </c>
      <c r="E11" s="8" t="str">
        <f>VLOOKUP($A11,测试机型列表!$A:$I,5,0)</f>
        <v>IOS 13.1</v>
      </c>
      <c r="F11" s="6" t="s">
        <v>91</v>
      </c>
      <c r="G11" s="6" t="s">
        <v>95</v>
      </c>
      <c r="H11" s="6" t="s">
        <v>102</v>
      </c>
      <c r="I11" s="6" t="s">
        <v>95</v>
      </c>
    </row>
    <row r="12" ht="18.045112781954888" customHeight="1" spans="1:20" x14ac:dyDescent="0.25">
      <c r="A12" s="6" t="s">
        <v>234</v>
      </c>
      <c r="B12" s="6" t="str">
        <f>VLOOKUP($A12,测试机型列表!$A:$I,2,0)</f>
        <v>IPHONE</v>
      </c>
      <c r="C12" s="6" t="str">
        <f>VLOOKUP($A12,测试机型列表!$A:$I,3,0)</f>
        <v>8PLUS</v>
      </c>
      <c r="D12" s="6" t="str">
        <f>VLOOKUP($A12,测试机型列表!$A:$I,4,0)</f>
        <v>IPHONE8PLUS</v>
      </c>
      <c r="E12" s="8" t="str">
        <f>VLOOKUP($A12,测试机型列表!$A:$I,5,0)</f>
        <v>IOS 13.1.3</v>
      </c>
      <c r="F12" s="6" t="s">
        <v>91</v>
      </c>
      <c r="G12" s="6" t="s">
        <v>95</v>
      </c>
      <c r="H12" s="6" t="s">
        <v>102</v>
      </c>
      <c r="I12" s="6" t="s">
        <v>95</v>
      </c>
    </row>
    <row r="13" ht="18.045112781954888" customHeight="1" spans="1:20" x14ac:dyDescent="0.25">
      <c r="A13" s="6" t="s">
        <v>235</v>
      </c>
      <c r="B13" s="6" t="str">
        <f>VLOOKUP($A13,测试机型列表!$A:$I,2,0)</f>
        <v>IPHONE</v>
      </c>
      <c r="C13" s="6" t="str">
        <f>VLOOKUP($A13,测试机型列表!$A:$I,3,0)</f>
        <v>XR</v>
      </c>
      <c r="D13" s="6" t="str">
        <f>VLOOKUP($A13,测试机型列表!$A:$I,4,0)</f>
        <v>IPHONEXR</v>
      </c>
      <c r="E13" s="8" t="str">
        <f>VLOOKUP($A13,测试机型列表!$A:$I,5,0)</f>
        <v>IOS 12.2</v>
      </c>
      <c r="F13" s="6" t="s">
        <v>91</v>
      </c>
      <c r="G13" s="6" t="s">
        <v>95</v>
      </c>
      <c r="H13" s="6" t="s">
        <v>102</v>
      </c>
      <c r="I13" s="6" t="s">
        <v>95</v>
      </c>
    </row>
    <row r="14" ht="18.045112781954888" customHeight="1" spans="1:20" x14ac:dyDescent="0.25">
      <c r="A14" s="6" t="s">
        <v>236</v>
      </c>
      <c r="B14" s="6" t="str">
        <f>VLOOKUP($A14,测试机型列表!$A:$I,2,0)</f>
        <v>IPHONE</v>
      </c>
      <c r="C14" s="6" t="str">
        <f>VLOOKUP($A14,测试机型列表!$A:$I,3,0)</f>
        <v>8</v>
      </c>
      <c r="D14" s="6" t="str">
        <f>VLOOKUP($A14,测试机型列表!$A:$I,4,0)</f>
        <v>IPHONE8</v>
      </c>
      <c r="E14" s="8" t="str">
        <f>VLOOKUP($A14,测试机型列表!$A:$I,5,0)</f>
        <v>IOS 13.0</v>
      </c>
      <c r="F14" s="6" t="s">
        <v>91</v>
      </c>
      <c r="G14" s="6" t="s">
        <v>95</v>
      </c>
      <c r="H14" s="6" t="s">
        <v>102</v>
      </c>
      <c r="I14" s="6" t="s">
        <v>95</v>
      </c>
    </row>
    <row r="15" ht="18.045112781954888" customHeight="1" spans="1:20" x14ac:dyDescent="0.25">
      <c r="A15" s="6" t="s">
        <v>237</v>
      </c>
      <c r="B15" s="6" t="str">
        <f>VLOOKUP($A15,测试机型列表!$A:$I,2,0)</f>
        <v>IPHONE</v>
      </c>
      <c r="C15" s="6" t="str">
        <f>VLOOKUP($A15,测试机型列表!$A:$I,3,0)</f>
        <v>6SPLUS</v>
      </c>
      <c r="D15" s="6" t="str">
        <f>VLOOKUP($A15,测试机型列表!$A:$I,4,0)</f>
        <v>IPHONE6SPLUS</v>
      </c>
      <c r="E15" s="8" t="str">
        <f>VLOOKUP($A15,测试机型列表!$A:$I,5,0)</f>
        <v>IOS 12.4.1</v>
      </c>
      <c r="F15" s="6" t="s">
        <v>91</v>
      </c>
      <c r="G15" s="6" t="s">
        <v>95</v>
      </c>
      <c r="H15" s="6" t="s">
        <v>102</v>
      </c>
      <c r="I15" s="6" t="s">
        <v>95</v>
      </c>
    </row>
    <row r="16" ht="18.045112781954888" customHeight="1" spans="1:20" x14ac:dyDescent="0.25">
      <c r="A16" s="6" t="s">
        <v>238</v>
      </c>
      <c r="B16" s="6" t="str">
        <f>VLOOKUP($A16,测试机型列表!$A:$I,2,0)</f>
        <v>IPHONE</v>
      </c>
      <c r="C16" s="6">
        <v>11</v>
      </c>
      <c r="D16" s="6" t="s">
        <v>239</v>
      </c>
      <c r="E16" s="47" t="s">
        <v>240</v>
      </c>
      <c r="F16" s="6" t="s">
        <v>91</v>
      </c>
      <c r="G16" s="6" t="s">
        <v>95</v>
      </c>
      <c r="H16" s="6" t="s">
        <v>91</v>
      </c>
      <c r="I16" s="6" t="s">
        <v>95</v>
      </c>
    </row>
    <row r="17" ht="18.045112781954888" customHeight="1" spans="1:20" x14ac:dyDescent="0.25">
      <c r="A17" s="6" t="s">
        <v>241</v>
      </c>
      <c r="B17" s="6" t="str">
        <f>VLOOKUP($A17,测试机型列表!$A:$I,2,0)</f>
        <v>IPHONE</v>
      </c>
      <c r="C17" s="6">
        <v>12</v>
      </c>
      <c r="D17" s="6" t="s">
        <v>242</v>
      </c>
      <c r="E17" s="47" t="s">
        <v>243</v>
      </c>
      <c r="F17" s="6" t="s">
        <v>91</v>
      </c>
      <c r="G17" s="6" t="s">
        <v>95</v>
      </c>
      <c r="H17" s="6" t="s">
        <v>91</v>
      </c>
      <c r="I17" s="6" t="s">
        <v>95</v>
      </c>
    </row>
    <row r="18" ht="18.045112781954888" customHeight="1" spans="1:20" x14ac:dyDescent="0.25">
      <c r="A18" s="6" t="s">
        <v>244</v>
      </c>
      <c r="B18" s="6" t="s">
        <v>245</v>
      </c>
      <c r="C18" s="6">
        <v>13</v>
      </c>
      <c r="D18" s="6" t="s">
        <v>246</v>
      </c>
      <c r="E18" s="6" t="s">
        <v>247</v>
      </c>
      <c r="F18" s="6" t="s">
        <v>91</v>
      </c>
      <c r="G18" s="6" t="s">
        <v>95</v>
      </c>
      <c r="H18" s="6" t="s">
        <v>91</v>
      </c>
      <c r="I18" s="6" t="s">
        <v>248</v>
      </c>
    </row>
    <row r="19" ht="18.045112781954888" customHeight="1" spans="1:20" x14ac:dyDescent="0.25"/>
    <row r="20" ht="18.045112781954888" customHeight="1" spans="1:20" x14ac:dyDescent="0.25"/>
    <row r="21" ht="18.045112781954888" customHeight="1" spans="1:20" x14ac:dyDescent="0.25"/>
    <row r="22" ht="18.045112781954888" customHeight="1" spans="1:20" x14ac:dyDescent="0.25"/>
    <row r="23" ht="18.045112781954888" customHeight="1" spans="1:20" x14ac:dyDescent="0.25">
      <c r="A23" s="48" t="s">
        <v>221</v>
      </c>
      <c r="B23" s="42" t="s">
        <v>249</v>
      </c>
      <c r="C23" s="43"/>
      <c r="D23" s="43"/>
      <c r="E23" s="43"/>
      <c r="F23" s="43"/>
    </row>
    <row r="24" ht="18.045112781954888" customHeight="1" spans="1:20" x14ac:dyDescent="0.25"/>
    <row r="25" ht="18.045112781954888" customHeight="1" spans="1:20" x14ac:dyDescent="0.25"/>
    <row r="26" ht="18.045112781954888" customHeight="1" spans="1:20" x14ac:dyDescent="0.25"/>
    <row r="27" ht="18.045112781954888" customHeight="1" spans="1:20" x14ac:dyDescent="0.25"/>
    <row r="28" ht="18.045112781954888" customHeight="1" spans="1:20" x14ac:dyDescent="0.25"/>
    <row r="29" ht="18.045112781954888" customHeight="1" spans="1:20" x14ac:dyDescent="0.25"/>
    <row r="30" ht="18.045112781954888" customHeight="1" spans="1:20" x14ac:dyDescent="0.25"/>
    <row r="31" ht="18.045112781954888" customHeight="1" spans="1:20" x14ac:dyDescent="0.25"/>
    <row r="32" ht="18.045112781954888" customHeight="1" spans="1:20" x14ac:dyDescent="0.25"/>
    <row r="33" ht="18.045112781954888" customHeight="1" spans="1:20" x14ac:dyDescent="0.25"/>
    <row r="34" ht="18.045112781954888" customHeight="1" spans="1:20" x14ac:dyDescent="0.25"/>
    <row r="35" ht="18.045112781954888" customHeight="1" spans="1:20" x14ac:dyDescent="0.25"/>
    <row r="36" ht="18.045112781954888" customHeight="1" spans="1:20" x14ac:dyDescent="0.25"/>
    <row r="37" ht="18.045112781954888" customHeight="1" spans="1:20" x14ac:dyDescent="0.25"/>
    <row r="38" ht="18.045112781954888" customHeight="1" spans="1:20" x14ac:dyDescent="0.25"/>
    <row r="39" ht="18.045112781954888" customHeight="1" spans="1:20" x14ac:dyDescent="0.25"/>
    <row r="40" ht="18.045112781954888" customHeight="1" spans="1:20" x14ac:dyDescent="0.25"/>
    <row r="41" ht="18.045112781954888" customHeight="1" spans="1:20" x14ac:dyDescent="0.25"/>
    <row r="42" ht="18.045112781954888" customHeight="1" spans="1:20" x14ac:dyDescent="0.25"/>
    <row r="43" ht="18.045112781954888" customHeight="1" spans="1:20" x14ac:dyDescent="0.25"/>
    <row r="44" ht="18.045112781954888" customHeight="1" spans="1:20" x14ac:dyDescent="0.25"/>
    <row r="45" ht="18.045112781954888" customHeight="1" spans="1:20" x14ac:dyDescent="0.25"/>
    <row r="46" ht="18.045112781954888" customHeight="1" spans="1:20" x14ac:dyDescent="0.25"/>
    <row r="47" ht="18.045112781954888" customHeight="1" spans="1:20" x14ac:dyDescent="0.25"/>
    <row r="48" ht="18.045112781954888" customHeight="1" spans="1:20" x14ac:dyDescent="0.25"/>
    <row r="49" ht="18.045112781954888" customHeight="1" spans="1:20" x14ac:dyDescent="0.25"/>
    <row r="50" ht="18.045112781954888" customHeight="1" spans="1:20" x14ac:dyDescent="0.25"/>
  </sheetData>
  <mergeCells count="4">
    <mergeCell ref="A1:E1"/>
    <mergeCell ref="F1:G1"/>
    <mergeCell ref="G2:G3"/>
    <mergeCell ref="I2:I3"/>
  </mergeCells>
  <pageMargins left="0.7" right="0.7" top="0.75" bottom="0.75" header="0.3" footer="0.3"/>
  <pageSetup orientation="portrait" horizontalDpi="4294967295" verticalDpi="4294967295" scale="100" fitToWidth="1" fitToHeigh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3"/>
  <sheetFormatPr defaultRowHeight="15" outlineLevelRow="0" outlineLevelCol="0" x14ac:dyDescent="55"/>
  <cols>
    <col min="1" max="7" width="11.6738671875" customWidth="1"/>
    <col min="8" max="8" width="15.071601562500001" customWidth="1"/>
    <col min="9" max="9" width="21.8670703125" customWidth="1"/>
    <col min="10" max="20" width="19.950000000000003" customWidth="1"/>
  </cols>
  <sheetData>
    <row r="1" ht="18.045112781954888" customHeight="1" spans="1:20" x14ac:dyDescent="0.25">
      <c r="A1" s="49" t="s">
        <v>250</v>
      </c>
      <c r="B1" s="49" t="s">
        <v>41</v>
      </c>
      <c r="C1" s="49" t="s">
        <v>76</v>
      </c>
      <c r="D1" s="49" t="s">
        <v>251</v>
      </c>
      <c r="E1" s="49" t="s">
        <v>77</v>
      </c>
      <c r="F1" s="49" t="s">
        <v>51</v>
      </c>
      <c r="G1" s="49" t="s">
        <v>252</v>
      </c>
      <c r="H1" s="50" t="s">
        <v>253</v>
      </c>
      <c r="I1" s="49" t="s">
        <v>254</v>
      </c>
    </row>
    <row r="2" ht="18.045112781954888" customHeight="1" spans="1:20" x14ac:dyDescent="0.25">
      <c r="A2" s="23" t="s">
        <v>255</v>
      </c>
      <c r="B2" s="23" t="s">
        <v>256</v>
      </c>
      <c r="C2" s="23" t="s">
        <v>257</v>
      </c>
      <c r="D2" s="23" t="s">
        <v>258</v>
      </c>
      <c r="E2" s="23" t="s">
        <v>259</v>
      </c>
      <c r="F2" s="23" t="s">
        <v>260</v>
      </c>
      <c r="G2" s="51">
        <v>7</v>
      </c>
      <c r="H2" s="23" t="s">
        <v>261</v>
      </c>
      <c r="I2" s="23" t="s">
        <v>262</v>
      </c>
    </row>
    <row r="3" ht="18.045112781954888" customHeight="1" spans="1:20" x14ac:dyDescent="0.25">
      <c r="A3" s="23" t="s">
        <v>263</v>
      </c>
      <c r="B3" s="23" t="s">
        <v>264</v>
      </c>
      <c r="C3" s="23" t="s">
        <v>265</v>
      </c>
      <c r="D3" s="23" t="s">
        <v>266</v>
      </c>
      <c r="E3" s="23" t="s">
        <v>267</v>
      </c>
      <c r="F3" s="23" t="s">
        <v>260</v>
      </c>
      <c r="G3" s="51">
        <v>6.8</v>
      </c>
      <c r="H3" s="23" t="s">
        <v>261</v>
      </c>
      <c r="I3" s="23" t="s">
        <v>268</v>
      </c>
    </row>
    <row r="4" ht="18.045112781954888" customHeight="1" spans="1:20" x14ac:dyDescent="0.25">
      <c r="A4" s="6" t="s">
        <v>269</v>
      </c>
      <c r="B4" s="6" t="s">
        <v>270</v>
      </c>
      <c r="C4" s="6" t="s">
        <v>271</v>
      </c>
      <c r="D4" s="6" t="s">
        <v>272</v>
      </c>
      <c r="E4" s="6" t="s">
        <v>273</v>
      </c>
      <c r="F4" s="23" t="s">
        <v>274</v>
      </c>
      <c r="G4" s="51">
        <v>6.088</v>
      </c>
      <c r="H4" s="23" t="s">
        <v>275</v>
      </c>
      <c r="I4" s="23" t="s">
        <v>276</v>
      </c>
    </row>
    <row r="5" ht="18.045112781954888" customHeight="1" spans="1:20" x14ac:dyDescent="0.25">
      <c r="A5" s="23" t="s">
        <v>277</v>
      </c>
      <c r="B5" s="23" t="s">
        <v>256</v>
      </c>
      <c r="C5" s="23" t="s">
        <v>278</v>
      </c>
      <c r="D5" s="23" t="s">
        <v>279</v>
      </c>
      <c r="E5" s="23" t="s">
        <v>280</v>
      </c>
      <c r="F5" s="23" t="s">
        <v>281</v>
      </c>
      <c r="G5" s="51">
        <v>6.6</v>
      </c>
      <c r="H5" s="23" t="s">
        <v>282</v>
      </c>
      <c r="I5" s="23" t="s">
        <v>283</v>
      </c>
    </row>
    <row r="6" ht="18.045112781954888" customHeight="1" spans="1:20" x14ac:dyDescent="0.25">
      <c r="A6" s="23" t="s">
        <v>284</v>
      </c>
      <c r="B6" s="23" t="s">
        <v>46</v>
      </c>
      <c r="C6" s="23" t="s">
        <v>285</v>
      </c>
      <c r="D6" s="23" t="s">
        <v>286</v>
      </c>
      <c r="E6" s="23" t="s">
        <v>287</v>
      </c>
      <c r="F6" s="23" t="s">
        <v>288</v>
      </c>
      <c r="G6" s="51">
        <v>6.9</v>
      </c>
      <c r="H6" s="23" t="s">
        <v>289</v>
      </c>
      <c r="I6" s="23" t="s">
        <v>290</v>
      </c>
    </row>
    <row r="7" ht="18.045112781954888" customHeight="1" spans="1:20" x14ac:dyDescent="0.25">
      <c r="A7" s="23" t="s">
        <v>291</v>
      </c>
      <c r="B7" s="23" t="s">
        <v>292</v>
      </c>
      <c r="C7" s="23" t="s">
        <v>293</v>
      </c>
      <c r="D7" s="23" t="s">
        <v>294</v>
      </c>
      <c r="E7" s="23" t="s">
        <v>295</v>
      </c>
      <c r="F7" s="23" t="s">
        <v>296</v>
      </c>
      <c r="G7" s="51">
        <v>6</v>
      </c>
      <c r="H7" s="23" t="s">
        <v>297</v>
      </c>
      <c r="I7" s="23" t="s">
        <v>298</v>
      </c>
    </row>
    <row r="8" ht="18.045112781954888" customHeight="1" spans="1:20" x14ac:dyDescent="0.25">
      <c r="A8" s="23" t="s">
        <v>299</v>
      </c>
      <c r="B8" s="23" t="s">
        <v>300</v>
      </c>
      <c r="C8" s="23" t="s">
        <v>301</v>
      </c>
      <c r="D8" s="23" t="s">
        <v>302</v>
      </c>
      <c r="E8" s="23" t="s">
        <v>303</v>
      </c>
      <c r="F8" s="23" t="s">
        <v>304</v>
      </c>
      <c r="G8" s="51">
        <v>6.98</v>
      </c>
      <c r="H8" s="23" t="s">
        <v>305</v>
      </c>
      <c r="I8" s="23" t="s">
        <v>306</v>
      </c>
    </row>
    <row r="9" ht="18.045112781954888" customHeight="1" spans="1:20" x14ac:dyDescent="0.25">
      <c r="A9" s="23" t="s">
        <v>307</v>
      </c>
      <c r="B9" s="23" t="s">
        <v>300</v>
      </c>
      <c r="C9" s="23" t="s">
        <v>308</v>
      </c>
      <c r="D9" s="23" t="s">
        <v>309</v>
      </c>
      <c r="E9" s="23" t="s">
        <v>310</v>
      </c>
      <c r="F9" s="23" t="s">
        <v>304</v>
      </c>
      <c r="G9" s="51">
        <v>6.8</v>
      </c>
      <c r="H9" s="23" t="s">
        <v>261</v>
      </c>
      <c r="I9" s="23" t="s">
        <v>311</v>
      </c>
    </row>
    <row r="10" ht="18.045112781954888" customHeight="1" spans="1:20" x14ac:dyDescent="0.25">
      <c r="A10" s="23" t="s">
        <v>312</v>
      </c>
      <c r="B10" s="23" t="s">
        <v>292</v>
      </c>
      <c r="C10" s="23" t="s">
        <v>313</v>
      </c>
      <c r="D10" s="23" t="s">
        <v>314</v>
      </c>
      <c r="E10" s="23" t="s">
        <v>315</v>
      </c>
      <c r="F10" s="23" t="s">
        <v>316</v>
      </c>
      <c r="G10" s="51">
        <v>4.2</v>
      </c>
      <c r="H10" s="23" t="s">
        <v>305</v>
      </c>
      <c r="I10" s="23" t="s">
        <v>317</v>
      </c>
    </row>
    <row r="11" ht="18.045112781954888" customHeight="1" spans="1:20" x14ac:dyDescent="0.25">
      <c r="A11" s="23" t="s">
        <v>318</v>
      </c>
      <c r="B11" s="23" t="s">
        <v>319</v>
      </c>
      <c r="C11" s="23" t="s">
        <v>320</v>
      </c>
      <c r="D11" s="23" t="s">
        <v>321</v>
      </c>
      <c r="E11" s="23" t="s">
        <v>322</v>
      </c>
      <c r="F11" s="23" t="s">
        <v>323</v>
      </c>
      <c r="G11" s="51">
        <v>5.9</v>
      </c>
      <c r="H11" s="23" t="s">
        <v>261</v>
      </c>
      <c r="I11" s="23" t="s">
        <v>324</v>
      </c>
    </row>
    <row r="12" ht="18.045112781954888" customHeight="1" spans="1:20" x14ac:dyDescent="0.25">
      <c r="A12" s="23" t="s">
        <v>325</v>
      </c>
      <c r="B12" s="23" t="s">
        <v>326</v>
      </c>
      <c r="C12" s="23" t="s">
        <v>327</v>
      </c>
      <c r="D12" s="23" t="s">
        <v>328</v>
      </c>
      <c r="E12" s="23" t="s">
        <v>327</v>
      </c>
      <c r="F12" s="23" t="s">
        <v>260</v>
      </c>
      <c r="G12" s="51">
        <v>5</v>
      </c>
      <c r="H12" s="23" t="s">
        <v>305</v>
      </c>
      <c r="I12" s="23" t="s">
        <v>329</v>
      </c>
    </row>
    <row r="13" ht="18.045112781954888" customHeight="1" spans="1:20" x14ac:dyDescent="0.25">
      <c r="A13" s="23" t="s">
        <v>330</v>
      </c>
      <c r="B13" s="23" t="s">
        <v>45</v>
      </c>
      <c r="C13" s="23" t="s">
        <v>331</v>
      </c>
      <c r="D13" s="23" t="s">
        <v>332</v>
      </c>
      <c r="E13" s="23" t="s">
        <v>333</v>
      </c>
      <c r="F13" s="23" t="s">
        <v>334</v>
      </c>
      <c r="G13" s="51">
        <v>5.7</v>
      </c>
      <c r="H13" s="23" t="s">
        <v>261</v>
      </c>
      <c r="I13" s="23" t="s">
        <v>335</v>
      </c>
    </row>
    <row r="14" ht="18.045112781954888" customHeight="1" spans="1:20" x14ac:dyDescent="0.25">
      <c r="A14" s="23" t="s">
        <v>336</v>
      </c>
      <c r="B14" s="23" t="s">
        <v>337</v>
      </c>
      <c r="C14" s="23" t="s">
        <v>338</v>
      </c>
      <c r="D14" s="23" t="s">
        <v>339</v>
      </c>
      <c r="E14" s="23" t="s">
        <v>339</v>
      </c>
      <c r="F14" s="23" t="s">
        <v>340</v>
      </c>
      <c r="G14" s="51">
        <v>5</v>
      </c>
      <c r="H14" s="23" t="s">
        <v>305</v>
      </c>
      <c r="I14" s="23" t="s">
        <v>341</v>
      </c>
    </row>
    <row r="15" ht="18.045112781954888" customHeight="1" spans="1:20" x14ac:dyDescent="0.25">
      <c r="A15" s="23" t="s">
        <v>342</v>
      </c>
      <c r="B15" s="23" t="s">
        <v>343</v>
      </c>
      <c r="C15" s="23" t="s">
        <v>344</v>
      </c>
      <c r="D15" s="23" t="s">
        <v>345</v>
      </c>
      <c r="E15" s="23" t="s">
        <v>346</v>
      </c>
      <c r="F15" s="23" t="s">
        <v>260</v>
      </c>
      <c r="G15" s="51">
        <v>5.2</v>
      </c>
      <c r="H15" s="23" t="s">
        <v>305</v>
      </c>
      <c r="I15" s="23" t="s">
        <v>347</v>
      </c>
    </row>
    <row r="16" ht="18.045112781954888" customHeight="1" spans="1:20" x14ac:dyDescent="0.25">
      <c r="A16" s="23" t="s">
        <v>348</v>
      </c>
      <c r="B16" s="23" t="s">
        <v>349</v>
      </c>
      <c r="C16" s="23" t="s">
        <v>350</v>
      </c>
      <c r="D16" s="23" t="s">
        <v>351</v>
      </c>
      <c r="E16" s="23" t="s">
        <v>352</v>
      </c>
      <c r="F16" s="23" t="s">
        <v>304</v>
      </c>
      <c r="G16" s="51">
        <v>5</v>
      </c>
      <c r="H16" s="23" t="s">
        <v>305</v>
      </c>
      <c r="I16" s="23" t="s">
        <v>353</v>
      </c>
    </row>
    <row r="17" ht="18.045112781954888" customHeight="1" spans="1:20" x14ac:dyDescent="0.25">
      <c r="A17" s="23" t="s">
        <v>354</v>
      </c>
      <c r="B17" s="23" t="s">
        <v>256</v>
      </c>
      <c r="C17" s="23" t="s">
        <v>355</v>
      </c>
      <c r="D17" s="23" t="s">
        <v>356</v>
      </c>
      <c r="E17" s="23" t="s">
        <v>357</v>
      </c>
      <c r="F17" s="23" t="s">
        <v>281</v>
      </c>
      <c r="G17" s="51">
        <v>5.5</v>
      </c>
      <c r="H17" s="23" t="s">
        <v>261</v>
      </c>
      <c r="I17" s="23" t="s">
        <v>358</v>
      </c>
    </row>
    <row r="18" ht="18.045112781954888" customHeight="1" spans="1:20" x14ac:dyDescent="0.25">
      <c r="A18" s="23" t="s">
        <v>359</v>
      </c>
      <c r="B18" s="23" t="s">
        <v>337</v>
      </c>
      <c r="C18" s="23" t="s">
        <v>360</v>
      </c>
      <c r="D18" s="23" t="s">
        <v>361</v>
      </c>
      <c r="E18" s="23" t="s">
        <v>361</v>
      </c>
      <c r="F18" s="23" t="s">
        <v>362</v>
      </c>
      <c r="G18" s="51">
        <v>4.7</v>
      </c>
      <c r="H18" s="23" t="s">
        <v>305</v>
      </c>
      <c r="I18" s="23" t="s">
        <v>363</v>
      </c>
    </row>
    <row r="19" ht="18.045112781954888" customHeight="1" spans="1:20" x14ac:dyDescent="0.25">
      <c r="A19" s="23" t="s">
        <v>364</v>
      </c>
      <c r="B19" s="23" t="s">
        <v>256</v>
      </c>
      <c r="C19" s="23" t="s">
        <v>365</v>
      </c>
      <c r="D19" s="23" t="s">
        <v>366</v>
      </c>
      <c r="E19" s="23" t="s">
        <v>367</v>
      </c>
      <c r="F19" s="23" t="s">
        <v>362</v>
      </c>
      <c r="G19" s="51">
        <v>5</v>
      </c>
      <c r="H19" s="23" t="s">
        <v>305</v>
      </c>
      <c r="I19" s="23" t="s">
        <v>368</v>
      </c>
    </row>
    <row r="20" ht="18.045112781954888" customHeight="1" spans="1:20" x14ac:dyDescent="0.25">
      <c r="A20" s="23" t="s">
        <v>369</v>
      </c>
      <c r="B20" s="23" t="s">
        <v>44</v>
      </c>
      <c r="C20" s="23" t="s">
        <v>370</v>
      </c>
      <c r="D20" s="23" t="s">
        <v>371</v>
      </c>
      <c r="E20" s="23" t="s">
        <v>370</v>
      </c>
      <c r="F20" s="23" t="s">
        <v>316</v>
      </c>
      <c r="G20" s="51">
        <v>5.36</v>
      </c>
      <c r="H20" s="23" t="s">
        <v>372</v>
      </c>
      <c r="I20" s="23" t="s">
        <v>373</v>
      </c>
    </row>
    <row r="21" ht="18.045112781954888" customHeight="1" spans="1:20" x14ac:dyDescent="0.25">
      <c r="A21" s="23" t="s">
        <v>374</v>
      </c>
      <c r="B21" s="23" t="s">
        <v>337</v>
      </c>
      <c r="C21" s="23" t="s">
        <v>375</v>
      </c>
      <c r="D21" s="23" t="s">
        <v>376</v>
      </c>
      <c r="E21" s="23" t="s">
        <v>377</v>
      </c>
      <c r="F21" s="23" t="s">
        <v>362</v>
      </c>
      <c r="G21" s="51">
        <v>5</v>
      </c>
      <c r="H21" s="23" t="s">
        <v>305</v>
      </c>
      <c r="I21" s="23" t="s">
        <v>378</v>
      </c>
    </row>
    <row r="22" ht="18.045112781954888" customHeight="1" spans="1:20" x14ac:dyDescent="0.25">
      <c r="A22" s="23" t="s">
        <v>379</v>
      </c>
      <c r="B22" s="23" t="s">
        <v>45</v>
      </c>
      <c r="C22" s="23" t="s">
        <v>380</v>
      </c>
      <c r="D22" s="6" t="s">
        <v>381</v>
      </c>
      <c r="E22" s="23" t="s">
        <v>382</v>
      </c>
      <c r="F22" s="23" t="s">
        <v>383</v>
      </c>
      <c r="G22" s="51">
        <v>4.5</v>
      </c>
      <c r="H22" s="23" t="s">
        <v>384</v>
      </c>
      <c r="I22" s="23" t="s">
        <v>385</v>
      </c>
    </row>
    <row r="23" ht="18.045112781954888" customHeight="1" spans="1:20" x14ac:dyDescent="0.25">
      <c r="A23" s="23" t="s">
        <v>386</v>
      </c>
      <c r="B23" s="23" t="s">
        <v>337</v>
      </c>
      <c r="C23" s="23" t="s">
        <v>387</v>
      </c>
      <c r="D23" s="23" t="s">
        <v>388</v>
      </c>
      <c r="E23" s="23" t="s">
        <v>388</v>
      </c>
      <c r="F23" s="23" t="s">
        <v>362</v>
      </c>
      <c r="G23" s="51">
        <v>4.7</v>
      </c>
      <c r="H23" s="23" t="s">
        <v>305</v>
      </c>
      <c r="I23" s="23" t="s">
        <v>368</v>
      </c>
    </row>
    <row r="24" ht="18.045112781954888" customHeight="1" spans="1:20" x14ac:dyDescent="0.25">
      <c r="A24" s="23" t="s">
        <v>389</v>
      </c>
      <c r="B24" s="23" t="s">
        <v>337</v>
      </c>
      <c r="C24" s="23" t="s">
        <v>390</v>
      </c>
      <c r="D24" s="23" t="s">
        <v>391</v>
      </c>
      <c r="E24" s="23" t="s">
        <v>392</v>
      </c>
      <c r="F24" s="23" t="s">
        <v>323</v>
      </c>
      <c r="G24" s="51">
        <v>4</v>
      </c>
      <c r="H24" s="23" t="s">
        <v>393</v>
      </c>
      <c r="I24" s="23" t="s">
        <v>394</v>
      </c>
    </row>
    <row r="25" ht="18.045112781954888" customHeight="1" spans="1:20" x14ac:dyDescent="0.25">
      <c r="A25" s="23" t="s">
        <v>395</v>
      </c>
      <c r="B25" s="23" t="s">
        <v>337</v>
      </c>
      <c r="C25" s="23" t="s">
        <v>396</v>
      </c>
      <c r="D25" s="23" t="s">
        <v>397</v>
      </c>
      <c r="E25" s="23" t="s">
        <v>398</v>
      </c>
      <c r="F25" s="23" t="s">
        <v>362</v>
      </c>
      <c r="G25" s="51">
        <v>4.5</v>
      </c>
      <c r="H25" s="23" t="s">
        <v>399</v>
      </c>
      <c r="I25" s="23" t="s">
        <v>378</v>
      </c>
    </row>
    <row r="26" ht="18.045112781954888" customHeight="1" spans="1:20" x14ac:dyDescent="0.25">
      <c r="A26" s="23" t="s">
        <v>400</v>
      </c>
      <c r="B26" s="23" t="s">
        <v>401</v>
      </c>
      <c r="C26" s="23" t="s">
        <v>402</v>
      </c>
      <c r="D26" s="23" t="s">
        <v>403</v>
      </c>
      <c r="E26" s="23" t="s">
        <v>404</v>
      </c>
      <c r="F26" s="23" t="s">
        <v>316</v>
      </c>
      <c r="G26" s="51">
        <v>5</v>
      </c>
      <c r="H26" s="23" t="s">
        <v>305</v>
      </c>
      <c r="I26" s="23" t="s">
        <v>405</v>
      </c>
    </row>
    <row r="27" ht="18.045112781954888" customHeight="1" spans="1:20" x14ac:dyDescent="0.25">
      <c r="A27" s="23" t="s">
        <v>406</v>
      </c>
      <c r="B27" s="23" t="s">
        <v>264</v>
      </c>
      <c r="C27" s="23" t="s">
        <v>407</v>
      </c>
      <c r="D27" s="23" t="s">
        <v>408</v>
      </c>
      <c r="E27" s="23" t="s">
        <v>409</v>
      </c>
      <c r="F27" s="23" t="s">
        <v>316</v>
      </c>
      <c r="G27" s="51">
        <v>5</v>
      </c>
      <c r="H27" s="23" t="s">
        <v>305</v>
      </c>
      <c r="I27" s="23" t="s">
        <v>410</v>
      </c>
    </row>
    <row r="28" ht="18.045112781954888" customHeight="1" spans="1:20" x14ac:dyDescent="0.25">
      <c r="A28" s="23" t="s">
        <v>411</v>
      </c>
      <c r="B28" s="23" t="s">
        <v>412</v>
      </c>
      <c r="C28" s="23" t="s">
        <v>413</v>
      </c>
      <c r="D28" s="23" t="s">
        <v>414</v>
      </c>
      <c r="E28" s="23" t="s">
        <v>415</v>
      </c>
      <c r="F28" s="23" t="s">
        <v>260</v>
      </c>
      <c r="G28" s="51">
        <v>5.2</v>
      </c>
      <c r="H28" s="23" t="s">
        <v>305</v>
      </c>
      <c r="I28" s="23" t="s">
        <v>416</v>
      </c>
    </row>
    <row r="29" ht="18.045112781954888" customHeight="1" spans="1:20" x14ac:dyDescent="0.25">
      <c r="A29" s="23" t="s">
        <v>417</v>
      </c>
      <c r="B29" s="23" t="s">
        <v>300</v>
      </c>
      <c r="C29" s="23" t="s">
        <v>418</v>
      </c>
      <c r="D29" s="23" t="s">
        <v>419</v>
      </c>
      <c r="E29" s="23" t="s">
        <v>420</v>
      </c>
      <c r="F29" s="23" t="s">
        <v>316</v>
      </c>
      <c r="G29" s="51">
        <v>5.5</v>
      </c>
      <c r="H29" s="23" t="s">
        <v>305</v>
      </c>
      <c r="I29" s="23" t="s">
        <v>262</v>
      </c>
    </row>
    <row r="30" ht="18.045112781954888" customHeight="1" spans="1:20" x14ac:dyDescent="0.25">
      <c r="A30" s="23" t="s">
        <v>421</v>
      </c>
      <c r="B30" s="23" t="s">
        <v>422</v>
      </c>
      <c r="C30" s="23" t="s">
        <v>423</v>
      </c>
      <c r="D30" s="23" t="s">
        <v>424</v>
      </c>
      <c r="E30" s="23" t="s">
        <v>425</v>
      </c>
      <c r="F30" s="23" t="s">
        <v>383</v>
      </c>
      <c r="G30" s="51">
        <v>5.2</v>
      </c>
      <c r="H30" s="23" t="s">
        <v>282</v>
      </c>
      <c r="I30" s="23" t="s">
        <v>373</v>
      </c>
    </row>
    <row r="31" ht="18.045112781954888" customHeight="1" spans="1:20" x14ac:dyDescent="0.25">
      <c r="A31" s="23" t="s">
        <v>426</v>
      </c>
      <c r="B31" s="23" t="s">
        <v>45</v>
      </c>
      <c r="C31" s="23" t="s">
        <v>427</v>
      </c>
      <c r="D31" s="23" t="s">
        <v>428</v>
      </c>
      <c r="E31" s="23" t="s">
        <v>429</v>
      </c>
      <c r="F31" s="23" t="s">
        <v>316</v>
      </c>
      <c r="G31" s="51">
        <v>5.5</v>
      </c>
      <c r="H31" s="23" t="s">
        <v>305</v>
      </c>
      <c r="I31" s="23" t="s">
        <v>262</v>
      </c>
    </row>
    <row r="32" ht="18.045112781954888" customHeight="1" spans="1:20" x14ac:dyDescent="0.25">
      <c r="A32" s="23" t="s">
        <v>430</v>
      </c>
      <c r="B32" s="23" t="s">
        <v>264</v>
      </c>
      <c r="C32" s="23" t="s">
        <v>431</v>
      </c>
      <c r="D32" s="23" t="s">
        <v>432</v>
      </c>
      <c r="E32" s="23" t="s">
        <v>433</v>
      </c>
      <c r="F32" s="23" t="s">
        <v>434</v>
      </c>
      <c r="G32" s="51">
        <v>8</v>
      </c>
      <c r="H32" s="23" t="s">
        <v>435</v>
      </c>
      <c r="I32" s="23" t="s">
        <v>436</v>
      </c>
    </row>
    <row r="33" ht="18.045112781954888" customHeight="1" spans="1:20" x14ac:dyDescent="0.25">
      <c r="A33" s="23" t="s">
        <v>437</v>
      </c>
      <c r="B33" s="23" t="s">
        <v>319</v>
      </c>
      <c r="C33" s="23" t="s">
        <v>438</v>
      </c>
      <c r="D33" s="23" t="s">
        <v>439</v>
      </c>
      <c r="E33" s="23" t="s">
        <v>439</v>
      </c>
      <c r="F33" s="23" t="s">
        <v>362</v>
      </c>
      <c r="G33" s="51">
        <v>4.5</v>
      </c>
      <c r="H33" s="23" t="s">
        <v>399</v>
      </c>
      <c r="I33" s="23" t="s">
        <v>262</v>
      </c>
    </row>
    <row r="34" ht="18.045112781954888" customHeight="1" spans="1:20" x14ac:dyDescent="0.25">
      <c r="A34" s="23" t="s">
        <v>440</v>
      </c>
      <c r="B34" s="23" t="s">
        <v>422</v>
      </c>
      <c r="C34" s="23" t="s">
        <v>441</v>
      </c>
      <c r="D34" s="23" t="s">
        <v>442</v>
      </c>
      <c r="E34" s="23" t="s">
        <v>443</v>
      </c>
      <c r="F34" s="23" t="s">
        <v>383</v>
      </c>
      <c r="G34" s="51">
        <v>5.5</v>
      </c>
      <c r="H34" s="23" t="s">
        <v>261</v>
      </c>
      <c r="I34" s="23" t="s">
        <v>444</v>
      </c>
    </row>
    <row r="35" ht="18.045112781954888" customHeight="1" spans="1:20" x14ac:dyDescent="0.25">
      <c r="A35" s="23" t="s">
        <v>445</v>
      </c>
      <c r="B35" s="23" t="s">
        <v>446</v>
      </c>
      <c r="C35" s="23" t="s">
        <v>447</v>
      </c>
      <c r="D35" s="23" t="s">
        <v>448</v>
      </c>
      <c r="E35" s="23" t="s">
        <v>449</v>
      </c>
      <c r="F35" s="23" t="s">
        <v>383</v>
      </c>
      <c r="G35" s="51">
        <v>5</v>
      </c>
      <c r="H35" s="23" t="s">
        <v>261</v>
      </c>
      <c r="I35" s="23" t="s">
        <v>450</v>
      </c>
    </row>
    <row r="36" ht="18.045112781954888" customHeight="1" spans="1:20" x14ac:dyDescent="0.25">
      <c r="A36" s="23" t="s">
        <v>104</v>
      </c>
      <c r="B36" s="23" t="s">
        <v>46</v>
      </c>
      <c r="C36" s="23">
        <v>9</v>
      </c>
      <c r="D36" s="23" t="s">
        <v>451</v>
      </c>
      <c r="E36" s="23" t="s">
        <v>452</v>
      </c>
      <c r="F36" s="23" t="s">
        <v>434</v>
      </c>
      <c r="G36" s="51">
        <v>6.39</v>
      </c>
      <c r="H36" s="23" t="s">
        <v>453</v>
      </c>
      <c r="I36" s="23" t="s">
        <v>454</v>
      </c>
    </row>
    <row r="37" ht="18.045112781954888" customHeight="1" spans="1:20" x14ac:dyDescent="0.25">
      <c r="A37" s="23" t="s">
        <v>455</v>
      </c>
      <c r="B37" s="23" t="s">
        <v>47</v>
      </c>
      <c r="C37" s="23">
        <v>2</v>
      </c>
      <c r="D37" s="23" t="s">
        <v>456</v>
      </c>
      <c r="E37" s="23" t="s">
        <v>457</v>
      </c>
      <c r="F37" s="23" t="s">
        <v>362</v>
      </c>
      <c r="G37" s="51">
        <v>4.7</v>
      </c>
      <c r="H37" s="23" t="s">
        <v>305</v>
      </c>
      <c r="I37" s="23" t="s">
        <v>458</v>
      </c>
    </row>
    <row r="38" ht="18.045112781954888" customHeight="1" spans="1:20" x14ac:dyDescent="0.25">
      <c r="A38" s="23" t="s">
        <v>459</v>
      </c>
      <c r="B38" s="23" t="s">
        <v>47</v>
      </c>
      <c r="C38" s="23" t="s">
        <v>460</v>
      </c>
      <c r="D38" s="23" t="s">
        <v>461</v>
      </c>
      <c r="E38" s="23" t="s">
        <v>462</v>
      </c>
      <c r="F38" s="23" t="s">
        <v>434</v>
      </c>
      <c r="G38" s="51">
        <v>6.67</v>
      </c>
      <c r="H38" s="23" t="s">
        <v>463</v>
      </c>
      <c r="I38" s="23" t="s">
        <v>464</v>
      </c>
    </row>
    <row r="39" ht="18.045112781954888" customHeight="1" spans="1:20" x14ac:dyDescent="0.25">
      <c r="A39" s="23" t="s">
        <v>465</v>
      </c>
      <c r="B39" s="23" t="s">
        <v>45</v>
      </c>
      <c r="C39" s="23" t="s">
        <v>466</v>
      </c>
      <c r="D39" s="23" t="s">
        <v>467</v>
      </c>
      <c r="E39" s="23" t="s">
        <v>468</v>
      </c>
      <c r="F39" s="23" t="s">
        <v>304</v>
      </c>
      <c r="G39" s="51">
        <v>5</v>
      </c>
      <c r="H39" s="23" t="s">
        <v>305</v>
      </c>
      <c r="I39" s="23" t="s">
        <v>353</v>
      </c>
    </row>
    <row r="40" ht="18.045112781954888" customHeight="1" spans="1:20" x14ac:dyDescent="0.25">
      <c r="A40" s="23" t="s">
        <v>469</v>
      </c>
      <c r="B40" s="23" t="s">
        <v>300</v>
      </c>
      <c r="C40" s="23" t="s">
        <v>470</v>
      </c>
      <c r="D40" s="23" t="s">
        <v>471</v>
      </c>
      <c r="E40" s="23" t="s">
        <v>472</v>
      </c>
      <c r="F40" s="23" t="s">
        <v>316</v>
      </c>
      <c r="G40" s="51">
        <v>5.5</v>
      </c>
      <c r="H40" s="23" t="s">
        <v>261</v>
      </c>
      <c r="I40" s="23" t="s">
        <v>353</v>
      </c>
    </row>
    <row r="41" ht="18.045112781954888" customHeight="1" spans="1:20" x14ac:dyDescent="0.25">
      <c r="A41" s="23" t="s">
        <v>473</v>
      </c>
      <c r="B41" s="23" t="s">
        <v>337</v>
      </c>
      <c r="C41" s="23" t="s">
        <v>474</v>
      </c>
      <c r="D41" s="23" t="s">
        <v>475</v>
      </c>
      <c r="E41" s="23" t="s">
        <v>476</v>
      </c>
      <c r="F41" s="23" t="s">
        <v>383</v>
      </c>
      <c r="G41" s="51">
        <v>4.7</v>
      </c>
      <c r="H41" s="23" t="s">
        <v>477</v>
      </c>
      <c r="I41" s="23" t="s">
        <v>478</v>
      </c>
    </row>
    <row r="42" ht="18.045112781954888" customHeight="1" spans="1:20" x14ac:dyDescent="0.25">
      <c r="A42" s="23" t="s">
        <v>479</v>
      </c>
      <c r="B42" s="23" t="s">
        <v>480</v>
      </c>
      <c r="C42" s="23" t="s">
        <v>481</v>
      </c>
      <c r="D42" s="23" t="s">
        <v>482</v>
      </c>
      <c r="E42" s="23" t="s">
        <v>483</v>
      </c>
      <c r="F42" s="23" t="s">
        <v>260</v>
      </c>
      <c r="G42" s="51">
        <v>5.2</v>
      </c>
      <c r="H42" s="23" t="s">
        <v>261</v>
      </c>
      <c r="I42" s="23" t="s">
        <v>484</v>
      </c>
    </row>
    <row r="43" ht="18.045112781954888" customHeight="1" spans="1:20" x14ac:dyDescent="0.25">
      <c r="A43" s="23" t="s">
        <v>485</v>
      </c>
      <c r="B43" s="23" t="s">
        <v>46</v>
      </c>
      <c r="C43" s="23">
        <v>4</v>
      </c>
      <c r="D43" s="23" t="s">
        <v>486</v>
      </c>
      <c r="E43" s="23" t="s">
        <v>487</v>
      </c>
      <c r="F43" s="23" t="s">
        <v>488</v>
      </c>
      <c r="G43" s="51">
        <v>5</v>
      </c>
      <c r="H43" s="23" t="s">
        <v>261</v>
      </c>
      <c r="I43" s="23" t="s">
        <v>489</v>
      </c>
    </row>
    <row r="44" ht="18.045112781954888" customHeight="1" spans="1:20" x14ac:dyDescent="0.25">
      <c r="A44" s="23" t="s">
        <v>490</v>
      </c>
      <c r="B44" s="23" t="s">
        <v>256</v>
      </c>
      <c r="C44" s="23" t="s">
        <v>491</v>
      </c>
      <c r="D44" s="23" t="s">
        <v>492</v>
      </c>
      <c r="E44" s="23" t="s">
        <v>493</v>
      </c>
      <c r="F44" s="23" t="s">
        <v>334</v>
      </c>
      <c r="G44" s="51">
        <v>5.5</v>
      </c>
      <c r="H44" s="23" t="s">
        <v>305</v>
      </c>
      <c r="I44" s="23" t="s">
        <v>262</v>
      </c>
    </row>
    <row r="45" ht="18.045112781954888" customHeight="1" spans="1:20" x14ac:dyDescent="0.25">
      <c r="A45" s="23" t="s">
        <v>494</v>
      </c>
      <c r="B45" s="23" t="s">
        <v>337</v>
      </c>
      <c r="C45" s="23" t="s">
        <v>495</v>
      </c>
      <c r="D45" s="23" t="s">
        <v>496</v>
      </c>
      <c r="E45" s="23" t="s">
        <v>497</v>
      </c>
      <c r="F45" s="23" t="s">
        <v>304</v>
      </c>
      <c r="G45" s="51">
        <v>5.7</v>
      </c>
      <c r="H45" s="23" t="s">
        <v>261</v>
      </c>
      <c r="I45" s="23" t="s">
        <v>498</v>
      </c>
    </row>
    <row r="46" ht="18.045112781954888" customHeight="1" spans="1:20" x14ac:dyDescent="0.25">
      <c r="A46" s="23" t="s">
        <v>499</v>
      </c>
      <c r="B46" s="23" t="s">
        <v>480</v>
      </c>
      <c r="C46" s="23" t="s">
        <v>500</v>
      </c>
      <c r="D46" s="23" t="s">
        <v>501</v>
      </c>
      <c r="E46" s="23" t="s">
        <v>502</v>
      </c>
      <c r="F46" s="23" t="s">
        <v>362</v>
      </c>
      <c r="G46" s="51">
        <v>5</v>
      </c>
      <c r="H46" s="23" t="s">
        <v>261</v>
      </c>
      <c r="I46" s="23" t="s">
        <v>378</v>
      </c>
    </row>
    <row r="47" ht="18.045112781954888" customHeight="1" spans="1:20" x14ac:dyDescent="0.25">
      <c r="A47" s="23" t="s">
        <v>503</v>
      </c>
      <c r="B47" s="23" t="s">
        <v>504</v>
      </c>
      <c r="C47" s="23" t="s">
        <v>505</v>
      </c>
      <c r="D47" s="23" t="s">
        <v>506</v>
      </c>
      <c r="E47" s="23" t="s">
        <v>505</v>
      </c>
      <c r="F47" s="23" t="s">
        <v>334</v>
      </c>
      <c r="G47" s="51">
        <v>5.5</v>
      </c>
      <c r="H47" s="23" t="s">
        <v>305</v>
      </c>
      <c r="I47" s="23" t="s">
        <v>368</v>
      </c>
    </row>
    <row r="48" ht="18.045112781954888" customHeight="1" spans="1:20" x14ac:dyDescent="0.25">
      <c r="A48" s="23" t="s">
        <v>507</v>
      </c>
      <c r="B48" s="23" t="s">
        <v>45</v>
      </c>
      <c r="C48" s="23" t="s">
        <v>508</v>
      </c>
      <c r="D48" s="23" t="s">
        <v>509</v>
      </c>
      <c r="E48" s="23" t="s">
        <v>510</v>
      </c>
      <c r="F48" s="23" t="s">
        <v>340</v>
      </c>
      <c r="G48" s="51">
        <v>4.8</v>
      </c>
      <c r="H48" s="23" t="s">
        <v>305</v>
      </c>
      <c r="I48" s="23" t="s">
        <v>511</v>
      </c>
    </row>
    <row r="49" ht="18.045112781954888" customHeight="1" spans="1:20" x14ac:dyDescent="0.25">
      <c r="A49" s="23" t="s">
        <v>512</v>
      </c>
      <c r="B49" s="23" t="s">
        <v>256</v>
      </c>
      <c r="C49" s="23">
        <v>7</v>
      </c>
      <c r="D49" s="23" t="s">
        <v>513</v>
      </c>
      <c r="E49" s="23" t="s">
        <v>514</v>
      </c>
      <c r="F49" s="23" t="s">
        <v>260</v>
      </c>
      <c r="G49" s="51">
        <v>5.45</v>
      </c>
      <c r="H49" s="23" t="s">
        <v>297</v>
      </c>
      <c r="I49" s="23" t="s">
        <v>515</v>
      </c>
    </row>
    <row r="50" ht="18.045112781954888" customHeight="1" spans="1:20" x14ac:dyDescent="0.25">
      <c r="A50" s="23" t="s">
        <v>516</v>
      </c>
      <c r="B50" s="23" t="s">
        <v>264</v>
      </c>
      <c r="C50" s="23" t="s">
        <v>517</v>
      </c>
      <c r="D50" s="23" t="s">
        <v>518</v>
      </c>
      <c r="E50" s="23" t="s">
        <v>519</v>
      </c>
      <c r="F50" s="23" t="s">
        <v>334</v>
      </c>
      <c r="G50" s="51">
        <v>5.5</v>
      </c>
      <c r="H50" s="23" t="s">
        <v>305</v>
      </c>
      <c r="I50" s="23" t="s">
        <v>368</v>
      </c>
    </row>
    <row r="51" ht="18.045112781954888" customHeight="1" spans="1:20" x14ac:dyDescent="0.25">
      <c r="A51" s="23" t="s">
        <v>520</v>
      </c>
      <c r="B51" s="23" t="s">
        <v>47</v>
      </c>
      <c r="C51" s="23" t="s">
        <v>521</v>
      </c>
      <c r="D51" s="23" t="s">
        <v>522</v>
      </c>
      <c r="E51" s="6" t="s">
        <v>523</v>
      </c>
      <c r="F51" s="23" t="s">
        <v>362</v>
      </c>
      <c r="G51" s="51">
        <v>5.5</v>
      </c>
      <c r="H51" s="23" t="s">
        <v>305</v>
      </c>
      <c r="I51" s="23" t="s">
        <v>524</v>
      </c>
    </row>
    <row r="52" ht="18.045112781954888" customHeight="1" spans="1:20" x14ac:dyDescent="0.25">
      <c r="A52" s="23" t="s">
        <v>525</v>
      </c>
      <c r="B52" s="23" t="s">
        <v>412</v>
      </c>
      <c r="C52" s="23" t="s">
        <v>526</v>
      </c>
      <c r="D52" s="23" t="s">
        <v>527</v>
      </c>
      <c r="E52" s="23" t="s">
        <v>528</v>
      </c>
      <c r="F52" s="23" t="s">
        <v>362</v>
      </c>
      <c r="G52" s="51">
        <v>5</v>
      </c>
      <c r="H52" s="23" t="s">
        <v>305</v>
      </c>
      <c r="I52" s="23" t="s">
        <v>529</v>
      </c>
    </row>
    <row r="53" ht="18.045112781954888" customHeight="1" spans="1:20" x14ac:dyDescent="0.25">
      <c r="A53" s="41" t="s">
        <v>530</v>
      </c>
      <c r="B53" s="41" t="s">
        <v>531</v>
      </c>
      <c r="C53" s="23" t="s">
        <v>532</v>
      </c>
      <c r="D53" s="6" t="s">
        <v>533</v>
      </c>
      <c r="E53" s="23" t="s">
        <v>534</v>
      </c>
      <c r="F53" s="6" t="s">
        <v>274</v>
      </c>
      <c r="G53" s="51">
        <v>6.41</v>
      </c>
      <c r="H53" s="52" t="s">
        <v>535</v>
      </c>
      <c r="I53" s="23" t="s">
        <v>536</v>
      </c>
    </row>
    <row r="54" ht="18.045112781954888" customHeight="1" spans="1:20" x14ac:dyDescent="0.25">
      <c r="A54" s="23" t="s">
        <v>537</v>
      </c>
      <c r="B54" s="23" t="s">
        <v>349</v>
      </c>
      <c r="C54" s="23" t="s">
        <v>538</v>
      </c>
      <c r="D54" s="23" t="s">
        <v>539</v>
      </c>
      <c r="E54" s="23" t="s">
        <v>540</v>
      </c>
      <c r="F54" s="23" t="s">
        <v>316</v>
      </c>
      <c r="G54" s="51">
        <v>5</v>
      </c>
      <c r="H54" s="23" t="s">
        <v>305</v>
      </c>
      <c r="I54" s="23" t="s">
        <v>416</v>
      </c>
    </row>
    <row r="55" ht="18.045112781954888" customHeight="1" spans="1:20" x14ac:dyDescent="0.25">
      <c r="A55" s="23" t="s">
        <v>541</v>
      </c>
      <c r="B55" s="23" t="s">
        <v>300</v>
      </c>
      <c r="C55" s="23" t="s">
        <v>542</v>
      </c>
      <c r="D55" s="23" t="s">
        <v>543</v>
      </c>
      <c r="E55" s="23" t="s">
        <v>544</v>
      </c>
      <c r="F55" s="6" t="s">
        <v>545</v>
      </c>
      <c r="G55" s="51">
        <v>5</v>
      </c>
      <c r="H55" s="23" t="s">
        <v>305</v>
      </c>
      <c r="I55" s="23" t="s">
        <v>385</v>
      </c>
    </row>
    <row r="56" ht="18.045112781954888" customHeight="1" spans="1:20" x14ac:dyDescent="0.25">
      <c r="A56" s="23" t="s">
        <v>546</v>
      </c>
      <c r="B56" s="23" t="s">
        <v>46</v>
      </c>
      <c r="C56" s="23" t="s">
        <v>547</v>
      </c>
      <c r="D56" s="23" t="s">
        <v>548</v>
      </c>
      <c r="E56" s="23" t="s">
        <v>549</v>
      </c>
      <c r="F56" s="23" t="s">
        <v>434</v>
      </c>
      <c r="G56" s="51">
        <v>6.39</v>
      </c>
      <c r="H56" s="23" t="s">
        <v>550</v>
      </c>
      <c r="I56" s="23" t="s">
        <v>551</v>
      </c>
    </row>
    <row r="57" ht="18.045112781954888" customHeight="1" spans="1:20" x14ac:dyDescent="0.25">
      <c r="A57" s="23" t="s">
        <v>552</v>
      </c>
      <c r="B57" s="23" t="s">
        <v>553</v>
      </c>
      <c r="C57" s="23" t="s">
        <v>554</v>
      </c>
      <c r="D57" s="23" t="s">
        <v>555</v>
      </c>
      <c r="E57" s="23" t="s">
        <v>556</v>
      </c>
      <c r="F57" s="23" t="s">
        <v>488</v>
      </c>
      <c r="G57" s="51">
        <v>5</v>
      </c>
      <c r="H57" s="23" t="s">
        <v>305</v>
      </c>
      <c r="I57" s="23" t="s">
        <v>557</v>
      </c>
    </row>
    <row r="58" ht="18.045112781954888" customHeight="1" spans="1:20" x14ac:dyDescent="0.25">
      <c r="A58" s="23" t="s">
        <v>558</v>
      </c>
      <c r="B58" s="23" t="s">
        <v>300</v>
      </c>
      <c r="C58" s="23" t="s">
        <v>559</v>
      </c>
      <c r="D58" s="23" t="s">
        <v>560</v>
      </c>
      <c r="E58" s="23" t="s">
        <v>561</v>
      </c>
      <c r="F58" s="23" t="s">
        <v>362</v>
      </c>
      <c r="G58" s="51">
        <v>5</v>
      </c>
      <c r="H58" s="23" t="s">
        <v>305</v>
      </c>
      <c r="I58" s="23" t="s">
        <v>529</v>
      </c>
    </row>
    <row r="59" ht="18.045112781954888" customHeight="1" spans="1:20" x14ac:dyDescent="0.25">
      <c r="A59" s="23" t="s">
        <v>562</v>
      </c>
      <c r="B59" s="23" t="s">
        <v>45</v>
      </c>
      <c r="C59" s="23" t="s">
        <v>563</v>
      </c>
      <c r="D59" s="23" t="s">
        <v>564</v>
      </c>
      <c r="E59" s="23" t="s">
        <v>565</v>
      </c>
      <c r="F59" s="23" t="s">
        <v>304</v>
      </c>
      <c r="G59" s="51">
        <v>5</v>
      </c>
      <c r="H59" s="23" t="s">
        <v>305</v>
      </c>
      <c r="I59" s="23" t="s">
        <v>353</v>
      </c>
    </row>
    <row r="60" ht="18.045112781954888" customHeight="1" spans="1:20" x14ac:dyDescent="0.25">
      <c r="A60" s="23" t="s">
        <v>566</v>
      </c>
      <c r="B60" s="23" t="s">
        <v>47</v>
      </c>
      <c r="C60" s="23" t="s">
        <v>567</v>
      </c>
      <c r="D60" s="23" t="s">
        <v>568</v>
      </c>
      <c r="E60" s="23" t="s">
        <v>569</v>
      </c>
      <c r="F60" s="23" t="s">
        <v>434</v>
      </c>
      <c r="G60" s="51">
        <v>6.67</v>
      </c>
      <c r="H60" s="23" t="s">
        <v>463</v>
      </c>
      <c r="I60" s="23" t="s">
        <v>570</v>
      </c>
    </row>
    <row r="61" ht="18.045112781954888" customHeight="1" spans="1:20" x14ac:dyDescent="0.25">
      <c r="A61" s="23" t="s">
        <v>571</v>
      </c>
      <c r="B61" s="23" t="s">
        <v>45</v>
      </c>
      <c r="C61" s="23" t="s">
        <v>572</v>
      </c>
      <c r="D61" s="23" t="s">
        <v>573</v>
      </c>
      <c r="E61" s="23" t="s">
        <v>574</v>
      </c>
      <c r="F61" s="23" t="s">
        <v>488</v>
      </c>
      <c r="G61" s="51">
        <v>5.1</v>
      </c>
      <c r="H61" s="23" t="s">
        <v>261</v>
      </c>
      <c r="I61" s="23" t="s">
        <v>575</v>
      </c>
    </row>
    <row r="62" ht="18.045112781954888" customHeight="1" spans="1:20" x14ac:dyDescent="0.25">
      <c r="A62" s="23" t="s">
        <v>576</v>
      </c>
      <c r="B62" s="23" t="s">
        <v>319</v>
      </c>
      <c r="C62" s="23" t="s">
        <v>577</v>
      </c>
      <c r="D62" s="23" t="s">
        <v>578</v>
      </c>
      <c r="E62" s="23" t="s">
        <v>578</v>
      </c>
      <c r="F62" s="23" t="s">
        <v>340</v>
      </c>
      <c r="G62" s="51">
        <v>4.7</v>
      </c>
      <c r="H62" s="23" t="s">
        <v>305</v>
      </c>
      <c r="I62" s="23" t="s">
        <v>368</v>
      </c>
    </row>
    <row r="63" ht="18.045112781954888" customHeight="1" spans="1:20" x14ac:dyDescent="0.25">
      <c r="A63" s="23" t="s">
        <v>579</v>
      </c>
      <c r="B63" s="23" t="s">
        <v>553</v>
      </c>
      <c r="C63" s="23" t="s">
        <v>580</v>
      </c>
      <c r="D63" s="23" t="s">
        <v>581</v>
      </c>
      <c r="E63" s="23" t="s">
        <v>582</v>
      </c>
      <c r="F63" s="23" t="s">
        <v>334</v>
      </c>
      <c r="G63" s="51">
        <v>5.5</v>
      </c>
      <c r="H63" s="23" t="s">
        <v>305</v>
      </c>
      <c r="I63" s="23" t="s">
        <v>529</v>
      </c>
    </row>
    <row r="64" ht="18.045112781954888" customHeight="1" spans="1:20" x14ac:dyDescent="0.25">
      <c r="A64" s="23" t="s">
        <v>135</v>
      </c>
      <c r="B64" s="23" t="s">
        <v>46</v>
      </c>
      <c r="C64" s="23" t="s">
        <v>583</v>
      </c>
      <c r="D64" s="23" t="s">
        <v>584</v>
      </c>
      <c r="E64" s="23" t="s">
        <v>585</v>
      </c>
      <c r="F64" s="23" t="s">
        <v>434</v>
      </c>
      <c r="G64" s="51">
        <v>5.45</v>
      </c>
      <c r="H64" s="23" t="s">
        <v>297</v>
      </c>
      <c r="I64" s="23" t="s">
        <v>290</v>
      </c>
    </row>
    <row r="65" ht="18.045112781954888" customHeight="1" spans="1:20" x14ac:dyDescent="0.25">
      <c r="A65" s="6" t="s">
        <v>586</v>
      </c>
      <c r="B65" s="6" t="s">
        <v>553</v>
      </c>
      <c r="C65" s="6" t="s">
        <v>587</v>
      </c>
      <c r="D65" s="6" t="s">
        <v>588</v>
      </c>
      <c r="E65" s="6" t="s">
        <v>589</v>
      </c>
      <c r="F65" s="23" t="s">
        <v>274</v>
      </c>
      <c r="G65" s="51">
        <v>5.71</v>
      </c>
      <c r="H65" s="23" t="s">
        <v>590</v>
      </c>
      <c r="I65" s="23" t="s">
        <v>591</v>
      </c>
    </row>
    <row r="66" ht="18.045112781954888" customHeight="1" spans="1:20" x14ac:dyDescent="0.25">
      <c r="A66" s="23" t="s">
        <v>592</v>
      </c>
      <c r="B66" s="23">
        <v>360</v>
      </c>
      <c r="C66" s="23" t="s">
        <v>593</v>
      </c>
      <c r="D66" s="23" t="s">
        <v>594</v>
      </c>
      <c r="E66" s="23" t="s">
        <v>595</v>
      </c>
      <c r="F66" s="23" t="s">
        <v>596</v>
      </c>
      <c r="G66" s="51">
        <v>5.5</v>
      </c>
      <c r="H66" s="23" t="s">
        <v>261</v>
      </c>
      <c r="I66" s="23" t="s">
        <v>515</v>
      </c>
    </row>
    <row r="67" ht="18.045112781954888" customHeight="1" spans="1:20" x14ac:dyDescent="0.25">
      <c r="A67" s="23" t="s">
        <v>597</v>
      </c>
      <c r="B67" s="23" t="s">
        <v>300</v>
      </c>
      <c r="C67" s="23" t="s">
        <v>598</v>
      </c>
      <c r="D67" s="23" t="s">
        <v>599</v>
      </c>
      <c r="E67" s="23" t="s">
        <v>600</v>
      </c>
      <c r="F67" s="23" t="s">
        <v>334</v>
      </c>
      <c r="G67" s="51">
        <v>6</v>
      </c>
      <c r="H67" s="23" t="s">
        <v>282</v>
      </c>
      <c r="I67" s="23" t="s">
        <v>363</v>
      </c>
    </row>
    <row r="68" ht="18.045112781954888" customHeight="1" spans="1:20" x14ac:dyDescent="0.25">
      <c r="A68" s="41" t="s">
        <v>601</v>
      </c>
      <c r="B68" s="23" t="s">
        <v>602</v>
      </c>
      <c r="C68" s="6" t="s">
        <v>603</v>
      </c>
      <c r="D68" s="6" t="s">
        <v>604</v>
      </c>
      <c r="E68" s="23" t="s">
        <v>605</v>
      </c>
      <c r="F68" s="23" t="s">
        <v>434</v>
      </c>
      <c r="G68" s="51">
        <v>6.58</v>
      </c>
      <c r="H68" s="23" t="s">
        <v>606</v>
      </c>
      <c r="I68" s="23" t="s">
        <v>607</v>
      </c>
    </row>
    <row r="69" ht="18.045112781954888" customHeight="1" spans="1:20" x14ac:dyDescent="0.25">
      <c r="A69" s="23" t="s">
        <v>608</v>
      </c>
      <c r="B69" s="6" t="s">
        <v>609</v>
      </c>
      <c r="C69" s="6" t="s">
        <v>610</v>
      </c>
      <c r="D69" s="23" t="s">
        <v>611</v>
      </c>
      <c r="E69" s="53"/>
      <c r="F69" s="23" t="s">
        <v>260</v>
      </c>
      <c r="G69" s="51">
        <v>5.5</v>
      </c>
      <c r="H69" s="23" t="s">
        <v>261</v>
      </c>
      <c r="I69" s="23" t="s">
        <v>410</v>
      </c>
    </row>
    <row r="70" ht="18.045112781954888" customHeight="1" spans="1:20" x14ac:dyDescent="0.25">
      <c r="A70" s="23" t="s">
        <v>612</v>
      </c>
      <c r="B70" s="23" t="s">
        <v>422</v>
      </c>
      <c r="C70" s="23" t="s">
        <v>613</v>
      </c>
      <c r="D70" s="23" t="s">
        <v>614</v>
      </c>
      <c r="E70" s="23" t="s">
        <v>615</v>
      </c>
      <c r="F70" s="23" t="s">
        <v>383</v>
      </c>
      <c r="G70" s="51">
        <v>5.5</v>
      </c>
      <c r="H70" s="23" t="s">
        <v>261</v>
      </c>
      <c r="I70" s="23" t="s">
        <v>378</v>
      </c>
    </row>
    <row r="71" ht="18.045112781954888" customHeight="1" spans="1:20" x14ac:dyDescent="0.25">
      <c r="A71" s="23" t="s">
        <v>616</v>
      </c>
      <c r="B71" s="23" t="s">
        <v>45</v>
      </c>
      <c r="C71" s="23" t="s">
        <v>617</v>
      </c>
      <c r="D71" s="23" t="s">
        <v>618</v>
      </c>
      <c r="E71" s="23" t="s">
        <v>619</v>
      </c>
      <c r="F71" s="23" t="s">
        <v>488</v>
      </c>
      <c r="G71" s="51">
        <v>5.7</v>
      </c>
      <c r="H71" s="23" t="s">
        <v>282</v>
      </c>
      <c r="I71" s="23" t="s">
        <v>620</v>
      </c>
    </row>
    <row r="72" ht="18.045112781954888" customHeight="1" spans="1:20" x14ac:dyDescent="0.25">
      <c r="A72" s="23" t="s">
        <v>621</v>
      </c>
      <c r="B72" s="23" t="s">
        <v>256</v>
      </c>
      <c r="C72" s="23" t="s">
        <v>622</v>
      </c>
      <c r="D72" s="23" t="s">
        <v>623</v>
      </c>
      <c r="E72" s="23" t="s">
        <v>624</v>
      </c>
      <c r="F72" s="23" t="s">
        <v>434</v>
      </c>
      <c r="G72" s="51">
        <v>6.63</v>
      </c>
      <c r="H72" s="23" t="s">
        <v>463</v>
      </c>
      <c r="I72" s="23" t="s">
        <v>625</v>
      </c>
    </row>
    <row r="73" ht="18.045112781954888" customHeight="1" spans="1:20" x14ac:dyDescent="0.25">
      <c r="A73" s="23" t="s">
        <v>626</v>
      </c>
      <c r="B73" s="23" t="s">
        <v>337</v>
      </c>
      <c r="C73" s="23" t="s">
        <v>627</v>
      </c>
      <c r="D73" s="23" t="s">
        <v>628</v>
      </c>
      <c r="E73" s="23" t="s">
        <v>629</v>
      </c>
      <c r="F73" s="23" t="s">
        <v>383</v>
      </c>
      <c r="G73" s="51">
        <v>5</v>
      </c>
      <c r="H73" s="23" t="s">
        <v>477</v>
      </c>
      <c r="I73" s="23" t="s">
        <v>353</v>
      </c>
    </row>
    <row r="74" ht="18.045112781954888" customHeight="1" spans="1:20" x14ac:dyDescent="0.25">
      <c r="A74" s="23" t="s">
        <v>630</v>
      </c>
      <c r="B74" s="23" t="s">
        <v>480</v>
      </c>
      <c r="C74" s="23" t="s">
        <v>631</v>
      </c>
      <c r="D74" s="23" t="s">
        <v>632</v>
      </c>
      <c r="E74" s="23" t="s">
        <v>633</v>
      </c>
      <c r="F74" s="23" t="s">
        <v>340</v>
      </c>
      <c r="G74" s="51">
        <v>5.5</v>
      </c>
      <c r="H74" s="23" t="s">
        <v>261</v>
      </c>
      <c r="I74" s="23" t="s">
        <v>634</v>
      </c>
    </row>
    <row r="75" ht="18.045112781954888" customHeight="1" spans="1:20" x14ac:dyDescent="0.25">
      <c r="A75" s="23" t="s">
        <v>635</v>
      </c>
      <c r="B75" s="23" t="s">
        <v>256</v>
      </c>
      <c r="C75" s="23" t="s">
        <v>636</v>
      </c>
      <c r="D75" s="23" t="s">
        <v>637</v>
      </c>
      <c r="E75" s="23" t="s">
        <v>638</v>
      </c>
      <c r="F75" s="23" t="s">
        <v>334</v>
      </c>
      <c r="G75" s="51">
        <v>5.5</v>
      </c>
      <c r="H75" s="23" t="s">
        <v>261</v>
      </c>
      <c r="I75" s="23" t="s">
        <v>529</v>
      </c>
    </row>
    <row r="76" ht="18.045112781954888" customHeight="1" spans="1:20" x14ac:dyDescent="0.25">
      <c r="A76" s="23" t="s">
        <v>639</v>
      </c>
      <c r="B76" s="23" t="s">
        <v>264</v>
      </c>
      <c r="C76" s="23" t="s">
        <v>640</v>
      </c>
      <c r="D76" s="23" t="s">
        <v>641</v>
      </c>
      <c r="E76" s="23" t="s">
        <v>642</v>
      </c>
      <c r="F76" s="23" t="s">
        <v>383</v>
      </c>
      <c r="G76" s="51">
        <v>5</v>
      </c>
      <c r="H76" s="23" t="s">
        <v>305</v>
      </c>
      <c r="I76" s="23" t="s">
        <v>373</v>
      </c>
    </row>
    <row r="77" ht="18.045112781954888" customHeight="1" spans="1:20" x14ac:dyDescent="0.25">
      <c r="A77" s="23" t="s">
        <v>643</v>
      </c>
      <c r="B77" s="23" t="s">
        <v>256</v>
      </c>
      <c r="C77" s="23" t="s">
        <v>644</v>
      </c>
      <c r="D77" s="23" t="s">
        <v>645</v>
      </c>
      <c r="E77" s="23" t="s">
        <v>646</v>
      </c>
      <c r="F77" s="23" t="s">
        <v>434</v>
      </c>
      <c r="G77" s="51">
        <v>6.57</v>
      </c>
      <c r="H77" s="23" t="s">
        <v>463</v>
      </c>
      <c r="I77" s="23" t="s">
        <v>647</v>
      </c>
    </row>
    <row r="78" ht="18.045112781954888" customHeight="1" spans="1:20" x14ac:dyDescent="0.25">
      <c r="A78" s="23" t="s">
        <v>648</v>
      </c>
      <c r="B78" s="23">
        <v>360</v>
      </c>
      <c r="C78" s="23" t="s">
        <v>649</v>
      </c>
      <c r="D78" s="23" t="s">
        <v>650</v>
      </c>
      <c r="E78" s="23" t="s">
        <v>651</v>
      </c>
      <c r="F78" s="23" t="s">
        <v>596</v>
      </c>
      <c r="G78" s="51">
        <v>5.5</v>
      </c>
      <c r="H78" s="23" t="s">
        <v>261</v>
      </c>
      <c r="I78" s="23" t="s">
        <v>498</v>
      </c>
    </row>
    <row r="79" ht="18.045112781954888" customHeight="1" spans="1:20" x14ac:dyDescent="0.25">
      <c r="A79" s="23" t="s">
        <v>652</v>
      </c>
      <c r="B79" s="23" t="s">
        <v>319</v>
      </c>
      <c r="C79" s="23" t="s">
        <v>653</v>
      </c>
      <c r="D79" s="23" t="s">
        <v>654</v>
      </c>
      <c r="E79" s="23" t="s">
        <v>655</v>
      </c>
      <c r="F79" s="23" t="s">
        <v>362</v>
      </c>
      <c r="G79" s="51">
        <v>5.5</v>
      </c>
      <c r="H79" s="23" t="s">
        <v>261</v>
      </c>
      <c r="I79" s="23" t="s">
        <v>363</v>
      </c>
    </row>
    <row r="80" ht="18.045112781954888" customHeight="1" spans="1:20" x14ac:dyDescent="0.25">
      <c r="A80" s="23" t="s">
        <v>656</v>
      </c>
      <c r="B80" s="23" t="s">
        <v>480</v>
      </c>
      <c r="C80" s="23" t="s">
        <v>657</v>
      </c>
      <c r="D80" s="23" t="s">
        <v>658</v>
      </c>
      <c r="E80" s="23" t="s">
        <v>659</v>
      </c>
      <c r="F80" s="23" t="s">
        <v>362</v>
      </c>
      <c r="G80" s="51">
        <v>5.5</v>
      </c>
      <c r="H80" s="23" t="s">
        <v>305</v>
      </c>
      <c r="I80" s="23" t="s">
        <v>378</v>
      </c>
    </row>
    <row r="81" ht="18.045112781954888" customHeight="1" spans="1:20" x14ac:dyDescent="0.25">
      <c r="A81" s="23" t="s">
        <v>660</v>
      </c>
      <c r="B81" s="23" t="s">
        <v>349</v>
      </c>
      <c r="C81" s="23" t="s">
        <v>661</v>
      </c>
      <c r="D81" s="23" t="s">
        <v>662</v>
      </c>
      <c r="E81" s="23" t="s">
        <v>663</v>
      </c>
      <c r="F81" s="23" t="s">
        <v>434</v>
      </c>
      <c r="G81" s="51">
        <v>6.5</v>
      </c>
      <c r="H81" s="23" t="s">
        <v>664</v>
      </c>
      <c r="I81" s="23" t="s">
        <v>665</v>
      </c>
    </row>
    <row r="82" ht="18.045112781954888" customHeight="1" spans="1:20" x14ac:dyDescent="0.25">
      <c r="A82" s="23" t="s">
        <v>666</v>
      </c>
      <c r="B82" s="23" t="s">
        <v>401</v>
      </c>
      <c r="C82" s="23" t="s">
        <v>667</v>
      </c>
      <c r="D82" s="23" t="s">
        <v>668</v>
      </c>
      <c r="E82" s="23" t="s">
        <v>669</v>
      </c>
      <c r="F82" s="23" t="s">
        <v>274</v>
      </c>
      <c r="G82" s="51">
        <v>6.34</v>
      </c>
      <c r="H82" s="23" t="s">
        <v>670</v>
      </c>
      <c r="I82" s="23" t="s">
        <v>671</v>
      </c>
    </row>
    <row r="83" ht="18.045112781954888" customHeight="1" spans="1:20" x14ac:dyDescent="0.25">
      <c r="A83" s="23" t="s">
        <v>672</v>
      </c>
      <c r="B83" s="23" t="s">
        <v>673</v>
      </c>
      <c r="C83" s="23" t="s">
        <v>674</v>
      </c>
      <c r="D83" s="23" t="s">
        <v>675</v>
      </c>
      <c r="E83" s="23" t="s">
        <v>676</v>
      </c>
      <c r="F83" s="23" t="s">
        <v>677</v>
      </c>
      <c r="G83" s="51">
        <v>5</v>
      </c>
      <c r="H83" s="23" t="s">
        <v>282</v>
      </c>
      <c r="I83" s="23" t="s">
        <v>385</v>
      </c>
    </row>
    <row r="84" ht="18.045112781954888" customHeight="1" spans="1:20" x14ac:dyDescent="0.25">
      <c r="A84" s="23" t="s">
        <v>678</v>
      </c>
      <c r="B84" s="23" t="s">
        <v>679</v>
      </c>
      <c r="C84" s="23">
        <v>1</v>
      </c>
      <c r="D84" s="23" t="s">
        <v>680</v>
      </c>
      <c r="E84" s="23" t="s">
        <v>681</v>
      </c>
      <c r="F84" s="23" t="s">
        <v>304</v>
      </c>
      <c r="G84" s="51">
        <v>5.5</v>
      </c>
      <c r="H84" s="23" t="s">
        <v>261</v>
      </c>
      <c r="I84" s="23" t="s">
        <v>341</v>
      </c>
    </row>
    <row r="85" ht="18.045112781954888" customHeight="1" spans="1:20" x14ac:dyDescent="0.25">
      <c r="A85" s="23" t="s">
        <v>682</v>
      </c>
      <c r="B85" s="23" t="s">
        <v>256</v>
      </c>
      <c r="C85" s="23" t="s">
        <v>683</v>
      </c>
      <c r="D85" s="23" t="s">
        <v>684</v>
      </c>
      <c r="E85" s="23" t="s">
        <v>685</v>
      </c>
      <c r="F85" s="23" t="s">
        <v>316</v>
      </c>
      <c r="G85" s="51">
        <v>5</v>
      </c>
      <c r="H85" s="23" t="s">
        <v>305</v>
      </c>
      <c r="I85" s="23" t="s">
        <v>283</v>
      </c>
    </row>
    <row r="86" ht="18.045112781954888" customHeight="1" spans="1:20" x14ac:dyDescent="0.25">
      <c r="A86" s="23" t="s">
        <v>686</v>
      </c>
      <c r="B86" s="23" t="s">
        <v>687</v>
      </c>
      <c r="C86" s="23" t="s">
        <v>688</v>
      </c>
      <c r="D86" s="23" t="s">
        <v>689</v>
      </c>
      <c r="E86" s="23" t="s">
        <v>690</v>
      </c>
      <c r="F86" s="23" t="s">
        <v>334</v>
      </c>
      <c r="G86" s="51">
        <v>4.95</v>
      </c>
      <c r="H86" s="23" t="s">
        <v>261</v>
      </c>
      <c r="I86" s="23" t="s">
        <v>489</v>
      </c>
    </row>
    <row r="87" ht="18.045112781954888" customHeight="1" spans="1:20" x14ac:dyDescent="0.25">
      <c r="A87" s="23" t="s">
        <v>691</v>
      </c>
      <c r="B87" s="23" t="s">
        <v>45</v>
      </c>
      <c r="C87" s="23" t="s">
        <v>692</v>
      </c>
      <c r="D87" s="23" t="s">
        <v>693</v>
      </c>
      <c r="E87" s="23" t="s">
        <v>694</v>
      </c>
      <c r="F87" s="23" t="s">
        <v>281</v>
      </c>
      <c r="G87" s="51">
        <v>5.7</v>
      </c>
      <c r="H87" s="23" t="s">
        <v>261</v>
      </c>
      <c r="I87" s="23" t="s">
        <v>695</v>
      </c>
    </row>
    <row r="88" ht="18.045112781954888" customHeight="1" spans="1:20" x14ac:dyDescent="0.25">
      <c r="A88" s="23" t="s">
        <v>696</v>
      </c>
      <c r="B88" s="23" t="s">
        <v>264</v>
      </c>
      <c r="C88" s="23" t="s">
        <v>697</v>
      </c>
      <c r="D88" s="23" t="s">
        <v>698</v>
      </c>
      <c r="E88" s="23" t="s">
        <v>699</v>
      </c>
      <c r="F88" s="23" t="s">
        <v>340</v>
      </c>
      <c r="G88" s="51">
        <v>5</v>
      </c>
      <c r="H88" s="23" t="s">
        <v>305</v>
      </c>
      <c r="I88" s="23" t="s">
        <v>700</v>
      </c>
    </row>
    <row r="89" ht="18.045112781954888" customHeight="1" spans="1:20" x14ac:dyDescent="0.25">
      <c r="A89" s="23" t="s">
        <v>701</v>
      </c>
      <c r="B89" s="23" t="s">
        <v>702</v>
      </c>
      <c r="C89" s="23" t="s">
        <v>703</v>
      </c>
      <c r="D89" s="23" t="s">
        <v>704</v>
      </c>
      <c r="E89" s="23" t="s">
        <v>705</v>
      </c>
      <c r="F89" s="23" t="s">
        <v>706</v>
      </c>
      <c r="G89" s="23" t="s">
        <v>707</v>
      </c>
      <c r="H89" s="23" t="s">
        <v>305</v>
      </c>
      <c r="I89" s="23" t="s">
        <v>708</v>
      </c>
    </row>
    <row r="90" ht="18.045112781954888" customHeight="1" spans="1:20" x14ac:dyDescent="0.25">
      <c r="A90" s="23" t="s">
        <v>709</v>
      </c>
      <c r="B90" s="6" t="s">
        <v>710</v>
      </c>
      <c r="C90" s="6" t="s">
        <v>711</v>
      </c>
      <c r="D90" s="6" t="s">
        <v>712</v>
      </c>
      <c r="E90" s="23" t="s">
        <v>713</v>
      </c>
      <c r="F90" s="23" t="s">
        <v>362</v>
      </c>
      <c r="G90" s="51">
        <v>5</v>
      </c>
      <c r="H90" s="23" t="s">
        <v>305</v>
      </c>
      <c r="I90" s="23" t="s">
        <v>714</v>
      </c>
    </row>
    <row r="91" ht="18.045112781954888" customHeight="1" spans="1:20" x14ac:dyDescent="0.25">
      <c r="A91" s="23" t="s">
        <v>715</v>
      </c>
      <c r="B91" s="23" t="s">
        <v>422</v>
      </c>
      <c r="C91" s="23" t="s">
        <v>716</v>
      </c>
      <c r="D91" s="23" t="s">
        <v>717</v>
      </c>
      <c r="E91" s="23" t="s">
        <v>718</v>
      </c>
      <c r="F91" s="23" t="s">
        <v>334</v>
      </c>
      <c r="G91" s="51">
        <v>4.7</v>
      </c>
      <c r="H91" s="23" t="s">
        <v>399</v>
      </c>
      <c r="I91" s="23" t="s">
        <v>719</v>
      </c>
    </row>
    <row r="92" ht="18.045112781954888" customHeight="1" spans="1:20" x14ac:dyDescent="0.25">
      <c r="A92" s="23" t="s">
        <v>720</v>
      </c>
      <c r="B92" s="23" t="s">
        <v>446</v>
      </c>
      <c r="C92" s="23" t="s">
        <v>721</v>
      </c>
      <c r="D92" s="23" t="s">
        <v>722</v>
      </c>
      <c r="E92" s="23" t="s">
        <v>723</v>
      </c>
      <c r="F92" s="23" t="s">
        <v>304</v>
      </c>
      <c r="G92" s="51">
        <v>5.2</v>
      </c>
      <c r="H92" s="23" t="s">
        <v>261</v>
      </c>
      <c r="I92" s="23" t="s">
        <v>358</v>
      </c>
    </row>
    <row r="93" ht="18.045112781954888" customHeight="1" spans="1:20" x14ac:dyDescent="0.25">
      <c r="A93" s="23" t="s">
        <v>724</v>
      </c>
      <c r="B93" s="23" t="s">
        <v>319</v>
      </c>
      <c r="C93" s="23" t="s">
        <v>725</v>
      </c>
      <c r="D93" s="23" t="s">
        <v>726</v>
      </c>
      <c r="E93" s="23" t="s">
        <v>727</v>
      </c>
      <c r="F93" s="23" t="s">
        <v>706</v>
      </c>
      <c r="G93" s="51">
        <v>5.5</v>
      </c>
      <c r="H93" s="23" t="s">
        <v>305</v>
      </c>
      <c r="I93" s="23" t="s">
        <v>728</v>
      </c>
    </row>
    <row r="94" ht="18.045112781954888" customHeight="1" spans="1:20" x14ac:dyDescent="0.25">
      <c r="A94" s="23" t="s">
        <v>729</v>
      </c>
      <c r="B94" s="23" t="s">
        <v>264</v>
      </c>
      <c r="C94" s="23" t="s">
        <v>730</v>
      </c>
      <c r="D94" s="23" t="s">
        <v>731</v>
      </c>
      <c r="E94" s="23" t="s">
        <v>732</v>
      </c>
      <c r="F94" s="23" t="s">
        <v>340</v>
      </c>
      <c r="G94" s="51">
        <v>5.5</v>
      </c>
      <c r="H94" s="23" t="s">
        <v>305</v>
      </c>
      <c r="I94" s="23" t="s">
        <v>733</v>
      </c>
    </row>
    <row r="95" ht="18.045112781954888" customHeight="1" spans="1:20" x14ac:dyDescent="0.25">
      <c r="A95" s="23" t="s">
        <v>734</v>
      </c>
      <c r="B95" s="23" t="s">
        <v>337</v>
      </c>
      <c r="C95" s="23" t="s">
        <v>627</v>
      </c>
      <c r="D95" s="23" t="s">
        <v>628</v>
      </c>
      <c r="E95" s="23" t="s">
        <v>628</v>
      </c>
      <c r="F95" s="23" t="s">
        <v>383</v>
      </c>
      <c r="G95" s="51">
        <v>5</v>
      </c>
      <c r="H95" s="23" t="s">
        <v>477</v>
      </c>
      <c r="I95" s="23" t="s">
        <v>353</v>
      </c>
    </row>
    <row r="96" ht="18.045112781954888" customHeight="1" spans="1:20" x14ac:dyDescent="0.25">
      <c r="A96" s="23" t="s">
        <v>735</v>
      </c>
      <c r="B96" s="23" t="s">
        <v>480</v>
      </c>
      <c r="C96" s="23" t="s">
        <v>736</v>
      </c>
      <c r="D96" s="23" t="s">
        <v>737</v>
      </c>
      <c r="E96" s="23" t="s">
        <v>738</v>
      </c>
      <c r="F96" s="23" t="s">
        <v>362</v>
      </c>
      <c r="G96" s="51">
        <v>5.5</v>
      </c>
      <c r="H96" s="23" t="s">
        <v>261</v>
      </c>
      <c r="I96" s="23" t="s">
        <v>444</v>
      </c>
    </row>
    <row r="97" ht="18.045112781954888" customHeight="1" spans="1:20" x14ac:dyDescent="0.25">
      <c r="A97" s="23" t="s">
        <v>213</v>
      </c>
      <c r="B97" s="23" t="s">
        <v>46</v>
      </c>
      <c r="C97" s="23">
        <v>10</v>
      </c>
      <c r="D97" s="23" t="s">
        <v>739</v>
      </c>
      <c r="E97" s="23" t="s">
        <v>740</v>
      </c>
      <c r="F97" s="6" t="s">
        <v>741</v>
      </c>
      <c r="G97" s="51">
        <v>6.67</v>
      </c>
      <c r="H97" s="23" t="s">
        <v>453</v>
      </c>
      <c r="I97" s="23" t="s">
        <v>742</v>
      </c>
    </row>
    <row r="98" ht="18.045112781954888" customHeight="1" spans="1:20" x14ac:dyDescent="0.25">
      <c r="A98" s="23" t="s">
        <v>743</v>
      </c>
      <c r="B98" s="23" t="s">
        <v>300</v>
      </c>
      <c r="C98" s="23" t="s">
        <v>744</v>
      </c>
      <c r="D98" s="23" t="s">
        <v>745</v>
      </c>
      <c r="E98" s="23" t="s">
        <v>746</v>
      </c>
      <c r="F98" s="23" t="s">
        <v>488</v>
      </c>
      <c r="G98" s="51">
        <v>5</v>
      </c>
      <c r="H98" s="23" t="s">
        <v>305</v>
      </c>
      <c r="I98" s="23" t="s">
        <v>416</v>
      </c>
    </row>
    <row r="99" ht="18.045112781954888" customHeight="1" spans="1:20" x14ac:dyDescent="0.25">
      <c r="A99" s="23" t="s">
        <v>747</v>
      </c>
      <c r="B99" s="23" t="s">
        <v>47</v>
      </c>
      <c r="C99" s="23" t="s">
        <v>748</v>
      </c>
      <c r="D99" s="23" t="s">
        <v>749</v>
      </c>
      <c r="E99" s="23" t="s">
        <v>750</v>
      </c>
      <c r="F99" s="23" t="s">
        <v>434</v>
      </c>
      <c r="G99" s="51">
        <v>6.57</v>
      </c>
      <c r="H99" s="23" t="s">
        <v>463</v>
      </c>
      <c r="I99" s="23" t="s">
        <v>751</v>
      </c>
    </row>
    <row r="100" ht="18.045112781954888" customHeight="1" spans="1:20" x14ac:dyDescent="0.25">
      <c r="A100" s="23" t="s">
        <v>752</v>
      </c>
      <c r="B100" s="23" t="s">
        <v>753</v>
      </c>
      <c r="C100" s="23" t="s">
        <v>754</v>
      </c>
      <c r="D100" s="23" t="s">
        <v>755</v>
      </c>
      <c r="E100" s="23" t="s">
        <v>756</v>
      </c>
      <c r="F100" s="23" t="s">
        <v>334</v>
      </c>
      <c r="G100" s="51">
        <v>6</v>
      </c>
      <c r="H100" s="23" t="s">
        <v>305</v>
      </c>
      <c r="I100" s="23" t="s">
        <v>341</v>
      </c>
    </row>
    <row r="101" ht="18.045112781954888" customHeight="1" spans="1:20" x14ac:dyDescent="0.25">
      <c r="A101" s="23" t="s">
        <v>757</v>
      </c>
      <c r="B101" s="23" t="s">
        <v>300</v>
      </c>
      <c r="C101" s="23" t="s">
        <v>758</v>
      </c>
      <c r="D101" s="23" t="s">
        <v>759</v>
      </c>
      <c r="E101" s="23" t="s">
        <v>760</v>
      </c>
      <c r="F101" s="23" t="s">
        <v>260</v>
      </c>
      <c r="G101" s="51">
        <v>5.5</v>
      </c>
      <c r="H101" s="23" t="s">
        <v>261</v>
      </c>
      <c r="I101" s="23" t="s">
        <v>450</v>
      </c>
    </row>
    <row r="102" ht="18.045112781954888" customHeight="1" spans="1:20" x14ac:dyDescent="0.25">
      <c r="A102" s="23" t="s">
        <v>761</v>
      </c>
      <c r="B102" s="23" t="s">
        <v>45</v>
      </c>
      <c r="C102" s="23" t="s">
        <v>762</v>
      </c>
      <c r="D102" s="23" t="s">
        <v>763</v>
      </c>
      <c r="E102" s="23" t="s">
        <v>764</v>
      </c>
      <c r="F102" s="23" t="s">
        <v>362</v>
      </c>
      <c r="G102" s="51">
        <v>6</v>
      </c>
      <c r="H102" s="23" t="s">
        <v>305</v>
      </c>
      <c r="I102" s="23" t="s">
        <v>733</v>
      </c>
    </row>
    <row r="103" ht="18.045112781954888" customHeight="1" spans="1:20" x14ac:dyDescent="0.25">
      <c r="A103" s="23" t="s">
        <v>765</v>
      </c>
      <c r="B103" s="23" t="s">
        <v>401</v>
      </c>
      <c r="C103" s="23" t="s">
        <v>766</v>
      </c>
      <c r="D103" s="23" t="s">
        <v>767</v>
      </c>
      <c r="E103" s="23" t="s">
        <v>768</v>
      </c>
      <c r="F103" s="23" t="s">
        <v>304</v>
      </c>
      <c r="G103" s="51">
        <v>5.7</v>
      </c>
      <c r="H103" s="23" t="s">
        <v>282</v>
      </c>
      <c r="I103" s="23" t="s">
        <v>714</v>
      </c>
    </row>
    <row r="104" ht="18.045112781954888" customHeight="1" spans="1:20" x14ac:dyDescent="0.25">
      <c r="A104" s="23" t="s">
        <v>769</v>
      </c>
      <c r="B104" s="23" t="s">
        <v>531</v>
      </c>
      <c r="C104" s="23" t="s">
        <v>770</v>
      </c>
      <c r="D104" s="23" t="s">
        <v>771</v>
      </c>
      <c r="E104" s="23" t="s">
        <v>772</v>
      </c>
      <c r="F104" s="23" t="s">
        <v>362</v>
      </c>
      <c r="G104" s="51">
        <v>5.5</v>
      </c>
      <c r="H104" s="23" t="s">
        <v>305</v>
      </c>
      <c r="I104" s="23" t="s">
        <v>489</v>
      </c>
    </row>
    <row r="105" ht="18.045112781954888" customHeight="1" spans="1:20" x14ac:dyDescent="0.25">
      <c r="A105" s="23" t="s">
        <v>773</v>
      </c>
      <c r="B105" s="23" t="s">
        <v>47</v>
      </c>
      <c r="C105" s="23" t="s">
        <v>774</v>
      </c>
      <c r="D105" s="23" t="s">
        <v>775</v>
      </c>
      <c r="E105" s="23" t="s">
        <v>776</v>
      </c>
      <c r="F105" s="23" t="s">
        <v>362</v>
      </c>
      <c r="G105" s="51">
        <v>4.7</v>
      </c>
      <c r="H105" s="23" t="s">
        <v>305</v>
      </c>
      <c r="I105" s="23" t="s">
        <v>777</v>
      </c>
    </row>
    <row r="106" ht="18.045112781954888" customHeight="1" spans="1:20" x14ac:dyDescent="0.25">
      <c r="A106" s="23" t="s">
        <v>778</v>
      </c>
      <c r="B106" s="23" t="s">
        <v>46</v>
      </c>
      <c r="C106" s="23" t="s">
        <v>779</v>
      </c>
      <c r="D106" s="23" t="s">
        <v>780</v>
      </c>
      <c r="E106" s="23" t="s">
        <v>781</v>
      </c>
      <c r="F106" s="23" t="s">
        <v>304</v>
      </c>
      <c r="G106" s="51">
        <v>5</v>
      </c>
      <c r="H106" s="23" t="s">
        <v>261</v>
      </c>
      <c r="I106" s="23" t="s">
        <v>782</v>
      </c>
    </row>
    <row r="107" ht="18.045112781954888" customHeight="1" spans="1:20" x14ac:dyDescent="0.25">
      <c r="A107" s="23" t="s">
        <v>783</v>
      </c>
      <c r="B107" s="23" t="s">
        <v>300</v>
      </c>
      <c r="C107" s="23" t="s">
        <v>784</v>
      </c>
      <c r="D107" s="23" t="s">
        <v>785</v>
      </c>
      <c r="E107" s="23" t="s">
        <v>786</v>
      </c>
      <c r="F107" s="23" t="s">
        <v>304</v>
      </c>
      <c r="G107" s="51">
        <v>5</v>
      </c>
      <c r="H107" s="23" t="s">
        <v>261</v>
      </c>
      <c r="I107" s="23" t="s">
        <v>777</v>
      </c>
    </row>
    <row r="108" ht="18.045112781954888" customHeight="1" spans="1:20" x14ac:dyDescent="0.25">
      <c r="A108" s="23" t="s">
        <v>787</v>
      </c>
      <c r="B108" s="23" t="s">
        <v>412</v>
      </c>
      <c r="C108" s="23" t="s">
        <v>788</v>
      </c>
      <c r="D108" s="23" t="s">
        <v>789</v>
      </c>
      <c r="E108" s="23" t="s">
        <v>790</v>
      </c>
      <c r="F108" s="23" t="s">
        <v>383</v>
      </c>
      <c r="G108" s="51">
        <v>5</v>
      </c>
      <c r="H108" s="23" t="s">
        <v>305</v>
      </c>
      <c r="I108" s="23" t="s">
        <v>341</v>
      </c>
    </row>
    <row r="109" ht="18.045112781954888" customHeight="1" spans="1:20" x14ac:dyDescent="0.25">
      <c r="A109" s="23" t="s">
        <v>791</v>
      </c>
      <c r="B109" s="23" t="s">
        <v>319</v>
      </c>
      <c r="C109" s="23" t="s">
        <v>792</v>
      </c>
      <c r="D109" s="23" t="s">
        <v>793</v>
      </c>
      <c r="E109" s="23" t="s">
        <v>794</v>
      </c>
      <c r="F109" s="23" t="s">
        <v>434</v>
      </c>
      <c r="G109" s="51">
        <v>6.5</v>
      </c>
      <c r="H109" s="23" t="s">
        <v>463</v>
      </c>
      <c r="I109" s="23" t="s">
        <v>795</v>
      </c>
    </row>
    <row r="110" ht="18.045112781954888" customHeight="1" spans="1:20" x14ac:dyDescent="0.25">
      <c r="A110" s="23" t="s">
        <v>796</v>
      </c>
      <c r="B110" s="23" t="s">
        <v>46</v>
      </c>
      <c r="C110" s="23" t="s">
        <v>797</v>
      </c>
      <c r="D110" s="23" t="s">
        <v>798</v>
      </c>
      <c r="E110" s="23" t="s">
        <v>799</v>
      </c>
      <c r="F110" s="23" t="s">
        <v>434</v>
      </c>
      <c r="G110" s="51">
        <v>6.57</v>
      </c>
      <c r="H110" s="23" t="s">
        <v>463</v>
      </c>
      <c r="I110" s="23" t="s">
        <v>800</v>
      </c>
    </row>
    <row r="111" ht="18.045112781954888" customHeight="1" spans="1:20" x14ac:dyDescent="0.25">
      <c r="A111" s="23" t="s">
        <v>801</v>
      </c>
      <c r="B111" s="23" t="s">
        <v>300</v>
      </c>
      <c r="C111" s="23" t="s">
        <v>802</v>
      </c>
      <c r="D111" s="23" t="s">
        <v>803</v>
      </c>
      <c r="E111" s="23" t="s">
        <v>804</v>
      </c>
      <c r="F111" s="23" t="s">
        <v>304</v>
      </c>
      <c r="G111" s="51">
        <v>5.5</v>
      </c>
      <c r="H111" s="23" t="s">
        <v>261</v>
      </c>
      <c r="I111" s="23" t="s">
        <v>353</v>
      </c>
    </row>
    <row r="112" ht="18.045112781954888" customHeight="1" spans="1:20" x14ac:dyDescent="0.25">
      <c r="A112" s="23" t="s">
        <v>805</v>
      </c>
      <c r="B112" s="23" t="s">
        <v>300</v>
      </c>
      <c r="C112" s="23" t="s">
        <v>806</v>
      </c>
      <c r="D112" s="23" t="s">
        <v>807</v>
      </c>
      <c r="E112" s="23" t="s">
        <v>808</v>
      </c>
      <c r="F112" s="23" t="s">
        <v>488</v>
      </c>
      <c r="G112" s="51">
        <v>5</v>
      </c>
      <c r="H112" s="23" t="s">
        <v>261</v>
      </c>
      <c r="I112" s="23" t="s">
        <v>450</v>
      </c>
    </row>
    <row r="113" ht="18.045112781954888" customHeight="1" spans="1:20" x14ac:dyDescent="0.25">
      <c r="A113" s="23" t="s">
        <v>809</v>
      </c>
      <c r="B113" s="23" t="s">
        <v>256</v>
      </c>
      <c r="C113" s="23" t="s">
        <v>810</v>
      </c>
      <c r="D113" s="23" t="s">
        <v>811</v>
      </c>
      <c r="E113" s="23" t="s">
        <v>812</v>
      </c>
      <c r="F113" s="23" t="s">
        <v>334</v>
      </c>
      <c r="G113" s="51">
        <v>5</v>
      </c>
      <c r="H113" s="23" t="s">
        <v>305</v>
      </c>
      <c r="I113" s="23" t="s">
        <v>373</v>
      </c>
    </row>
    <row r="114" ht="18.045112781954888" customHeight="1" spans="1:20" x14ac:dyDescent="0.25">
      <c r="A114" s="23" t="s">
        <v>813</v>
      </c>
      <c r="B114" s="23" t="s">
        <v>422</v>
      </c>
      <c r="C114" s="23" t="s">
        <v>814</v>
      </c>
      <c r="D114" s="23" t="s">
        <v>815</v>
      </c>
      <c r="E114" s="23" t="s">
        <v>816</v>
      </c>
      <c r="F114" s="23" t="s">
        <v>383</v>
      </c>
      <c r="G114" s="51">
        <v>5.2</v>
      </c>
      <c r="H114" s="54" t="s">
        <v>282</v>
      </c>
      <c r="I114" s="23" t="s">
        <v>529</v>
      </c>
    </row>
    <row r="115" ht="18.045112781954888" customHeight="1" spans="1:20" x14ac:dyDescent="0.25">
      <c r="A115" s="23" t="s">
        <v>817</v>
      </c>
      <c r="B115" s="23" t="s">
        <v>422</v>
      </c>
      <c r="C115" s="23" t="s">
        <v>818</v>
      </c>
      <c r="D115" s="23" t="s">
        <v>819</v>
      </c>
      <c r="E115" s="23" t="s">
        <v>820</v>
      </c>
      <c r="F115" s="23" t="s">
        <v>545</v>
      </c>
      <c r="G115" s="51">
        <v>5.5</v>
      </c>
      <c r="H115" s="55" t="s">
        <v>282</v>
      </c>
      <c r="I115" s="23" t="s">
        <v>444</v>
      </c>
    </row>
    <row r="116" ht="18.045112781954888" customHeight="1" spans="1:20" x14ac:dyDescent="0.25">
      <c r="A116" s="23" t="s">
        <v>201</v>
      </c>
      <c r="B116" s="23" t="s">
        <v>256</v>
      </c>
      <c r="C116" s="23">
        <v>9</v>
      </c>
      <c r="D116" s="6" t="s">
        <v>821</v>
      </c>
      <c r="E116" s="23" t="s">
        <v>822</v>
      </c>
      <c r="F116" s="23" t="s">
        <v>296</v>
      </c>
      <c r="G116" s="51">
        <v>5.15</v>
      </c>
      <c r="H116" s="23" t="s">
        <v>261</v>
      </c>
      <c r="I116" s="23" t="s">
        <v>823</v>
      </c>
    </row>
    <row r="117" ht="18.045112781954888" customHeight="1" spans="1:20" x14ac:dyDescent="0.25">
      <c r="A117" s="23" t="s">
        <v>824</v>
      </c>
      <c r="B117" s="23" t="s">
        <v>337</v>
      </c>
      <c r="C117" s="23" t="s">
        <v>825</v>
      </c>
      <c r="D117" s="23" t="s">
        <v>826</v>
      </c>
      <c r="E117" s="23" t="s">
        <v>827</v>
      </c>
      <c r="F117" s="23" t="s">
        <v>434</v>
      </c>
      <c r="G117" s="51">
        <v>6.57</v>
      </c>
      <c r="H117" s="23" t="s">
        <v>463</v>
      </c>
      <c r="I117" s="23" t="s">
        <v>828</v>
      </c>
    </row>
    <row r="118" ht="18.045112781954888" customHeight="1" spans="1:20" x14ac:dyDescent="0.25">
      <c r="A118" s="23" t="s">
        <v>829</v>
      </c>
      <c r="B118" s="23" t="s">
        <v>46</v>
      </c>
      <c r="C118" s="23" t="s">
        <v>830</v>
      </c>
      <c r="D118" s="23" t="s">
        <v>831</v>
      </c>
      <c r="E118" s="23" t="s">
        <v>832</v>
      </c>
      <c r="F118" s="23" t="s">
        <v>434</v>
      </c>
      <c r="G118" s="51">
        <v>5.88</v>
      </c>
      <c r="H118" s="23" t="s">
        <v>833</v>
      </c>
      <c r="I118" s="23" t="s">
        <v>834</v>
      </c>
    </row>
    <row r="119" ht="18.045112781954888" customHeight="1" spans="1:20" x14ac:dyDescent="0.25">
      <c r="A119" s="23" t="s">
        <v>835</v>
      </c>
      <c r="B119" s="23" t="s">
        <v>401</v>
      </c>
      <c r="C119" s="23" t="s">
        <v>836</v>
      </c>
      <c r="D119" s="23" t="s">
        <v>837</v>
      </c>
      <c r="E119" s="23" t="s">
        <v>838</v>
      </c>
      <c r="F119" s="23" t="s">
        <v>304</v>
      </c>
      <c r="G119" s="51">
        <v>5.4</v>
      </c>
      <c r="H119" s="23" t="s">
        <v>282</v>
      </c>
      <c r="I119" s="23" t="s">
        <v>306</v>
      </c>
    </row>
    <row r="120" ht="18.045112781954888" customHeight="1" spans="1:20" x14ac:dyDescent="0.25">
      <c r="A120" s="23" t="s">
        <v>839</v>
      </c>
      <c r="B120" s="23" t="s">
        <v>256</v>
      </c>
      <c r="C120" s="23">
        <v>6</v>
      </c>
      <c r="D120" s="23" t="s">
        <v>840</v>
      </c>
      <c r="E120" s="23" t="s">
        <v>841</v>
      </c>
      <c r="F120" s="23" t="s">
        <v>334</v>
      </c>
      <c r="G120" s="51">
        <v>5</v>
      </c>
      <c r="H120" s="23" t="s">
        <v>261</v>
      </c>
      <c r="I120" s="23" t="s">
        <v>700</v>
      </c>
    </row>
    <row r="121" ht="18.045112781954888" customHeight="1" spans="1:20" x14ac:dyDescent="0.25">
      <c r="A121" s="23" t="s">
        <v>842</v>
      </c>
      <c r="B121" s="23" t="s">
        <v>45</v>
      </c>
      <c r="C121" s="23" t="s">
        <v>843</v>
      </c>
      <c r="D121" s="23" t="s">
        <v>844</v>
      </c>
      <c r="E121" s="23" t="s">
        <v>845</v>
      </c>
      <c r="F121" s="23" t="s">
        <v>304</v>
      </c>
      <c r="G121" s="51">
        <v>5</v>
      </c>
      <c r="H121" s="23" t="s">
        <v>305</v>
      </c>
      <c r="I121" s="23" t="s">
        <v>416</v>
      </c>
    </row>
    <row r="122" ht="18.045112781954888" customHeight="1" spans="1:20" x14ac:dyDescent="0.25">
      <c r="A122" s="23" t="s">
        <v>846</v>
      </c>
      <c r="B122" s="23" t="s">
        <v>553</v>
      </c>
      <c r="C122" s="23" t="s">
        <v>847</v>
      </c>
      <c r="D122" s="23" t="s">
        <v>848</v>
      </c>
      <c r="E122" s="23" t="s">
        <v>849</v>
      </c>
      <c r="F122" s="23" t="s">
        <v>316</v>
      </c>
      <c r="G122" s="51">
        <v>5.5</v>
      </c>
      <c r="H122" s="23" t="s">
        <v>305</v>
      </c>
      <c r="I122" s="23" t="s">
        <v>484</v>
      </c>
    </row>
    <row r="123" ht="18.045112781954888" customHeight="1" spans="1:20" x14ac:dyDescent="0.25">
      <c r="A123" s="23" t="s">
        <v>850</v>
      </c>
      <c r="B123" s="23" t="s">
        <v>851</v>
      </c>
      <c r="C123" s="23" t="s">
        <v>852</v>
      </c>
      <c r="D123" s="23" t="s">
        <v>853</v>
      </c>
      <c r="E123" s="23" t="s">
        <v>852</v>
      </c>
      <c r="F123" s="23" t="s">
        <v>304</v>
      </c>
      <c r="G123" s="51">
        <v>5.5</v>
      </c>
      <c r="H123" s="23" t="s">
        <v>305</v>
      </c>
      <c r="I123" s="23" t="s">
        <v>498</v>
      </c>
    </row>
    <row r="124" ht="18.045112781954888" customHeight="1" spans="1:20" x14ac:dyDescent="0.25">
      <c r="A124" s="23" t="s">
        <v>854</v>
      </c>
      <c r="B124" s="23" t="s">
        <v>264</v>
      </c>
      <c r="C124" s="23" t="s">
        <v>855</v>
      </c>
      <c r="D124" s="23" t="s">
        <v>856</v>
      </c>
      <c r="E124" s="23" t="s">
        <v>857</v>
      </c>
      <c r="F124" s="23" t="s">
        <v>260</v>
      </c>
      <c r="G124" s="51">
        <v>5.5</v>
      </c>
      <c r="H124" s="23" t="s">
        <v>261</v>
      </c>
      <c r="I124" s="23" t="s">
        <v>515</v>
      </c>
    </row>
    <row r="125" ht="18.045112781954888" customHeight="1" spans="1:20" x14ac:dyDescent="0.25">
      <c r="A125" s="23" t="s">
        <v>164</v>
      </c>
      <c r="B125" s="23" t="s">
        <v>264</v>
      </c>
      <c r="C125" s="23" t="s">
        <v>858</v>
      </c>
      <c r="D125" s="23" t="s">
        <v>859</v>
      </c>
      <c r="E125" s="23" t="s">
        <v>860</v>
      </c>
      <c r="F125" s="23" t="s">
        <v>274</v>
      </c>
      <c r="G125" s="51">
        <v>5.1</v>
      </c>
      <c r="H125" s="23" t="s">
        <v>261</v>
      </c>
      <c r="I125" s="23" t="s">
        <v>861</v>
      </c>
    </row>
    <row r="126" ht="18.045112781954888" customHeight="1" spans="1:20" x14ac:dyDescent="0.25">
      <c r="A126" s="23" t="s">
        <v>207</v>
      </c>
      <c r="B126" s="23" t="s">
        <v>319</v>
      </c>
      <c r="C126" s="23" t="s">
        <v>862</v>
      </c>
      <c r="D126" s="23" t="s">
        <v>863</v>
      </c>
      <c r="E126" s="23" t="s">
        <v>864</v>
      </c>
      <c r="F126" s="23" t="s">
        <v>865</v>
      </c>
      <c r="G126" s="51">
        <v>6.01</v>
      </c>
      <c r="H126" s="23" t="s">
        <v>289</v>
      </c>
      <c r="I126" s="23" t="s">
        <v>347</v>
      </c>
    </row>
    <row r="127" ht="18.045112781954888" customHeight="1" spans="1:20" x14ac:dyDescent="0.25">
      <c r="A127" s="23" t="s">
        <v>866</v>
      </c>
      <c r="B127" s="23" t="s">
        <v>47</v>
      </c>
      <c r="C127" s="23" t="s">
        <v>331</v>
      </c>
      <c r="D127" s="23" t="s">
        <v>867</v>
      </c>
      <c r="E127" s="23" t="s">
        <v>868</v>
      </c>
      <c r="F127" s="23" t="s">
        <v>304</v>
      </c>
      <c r="G127" s="51">
        <v>5.5</v>
      </c>
      <c r="H127" s="23" t="s">
        <v>261</v>
      </c>
      <c r="I127" s="23" t="s">
        <v>777</v>
      </c>
    </row>
    <row r="128" ht="18.045112781954888" customHeight="1" spans="1:20" x14ac:dyDescent="0.25">
      <c r="A128" s="23" t="s">
        <v>869</v>
      </c>
      <c r="B128" s="23" t="s">
        <v>46</v>
      </c>
      <c r="C128" s="23" t="s">
        <v>870</v>
      </c>
      <c r="D128" s="23" t="s">
        <v>871</v>
      </c>
      <c r="E128" s="23" t="s">
        <v>872</v>
      </c>
      <c r="F128" s="23" t="s">
        <v>434</v>
      </c>
      <c r="G128" s="51">
        <v>6.67</v>
      </c>
      <c r="H128" s="23" t="s">
        <v>453</v>
      </c>
      <c r="I128" s="23" t="s">
        <v>742</v>
      </c>
    </row>
    <row r="129" ht="18.045112781954888" customHeight="1" spans="1:20" x14ac:dyDescent="0.25">
      <c r="A129" s="23" t="s">
        <v>873</v>
      </c>
      <c r="B129" s="23" t="s">
        <v>553</v>
      </c>
      <c r="C129" s="23" t="s">
        <v>874</v>
      </c>
      <c r="D129" s="6" t="s">
        <v>875</v>
      </c>
      <c r="E129" s="23" t="s">
        <v>876</v>
      </c>
      <c r="F129" s="23" t="s">
        <v>340</v>
      </c>
      <c r="G129" s="51">
        <v>5.95</v>
      </c>
      <c r="H129" s="23" t="s">
        <v>305</v>
      </c>
      <c r="I129" s="23" t="s">
        <v>719</v>
      </c>
    </row>
    <row r="130" ht="18.045112781954888" customHeight="1" spans="1:20" x14ac:dyDescent="0.25">
      <c r="A130" s="23" t="s">
        <v>877</v>
      </c>
      <c r="B130" s="23" t="s">
        <v>45</v>
      </c>
      <c r="C130" s="23" t="s">
        <v>878</v>
      </c>
      <c r="D130" s="23" t="s">
        <v>879</v>
      </c>
      <c r="E130" s="23" t="s">
        <v>880</v>
      </c>
      <c r="F130" s="23" t="s">
        <v>881</v>
      </c>
      <c r="G130" s="51">
        <v>5</v>
      </c>
      <c r="H130" s="23" t="s">
        <v>261</v>
      </c>
      <c r="I130" s="23" t="s">
        <v>882</v>
      </c>
    </row>
    <row r="131" ht="18.045112781954888" customHeight="1" spans="1:20" x14ac:dyDescent="0.25">
      <c r="A131" s="23" t="s">
        <v>883</v>
      </c>
      <c r="B131" s="23" t="s">
        <v>264</v>
      </c>
      <c r="C131" s="23" t="s">
        <v>884</v>
      </c>
      <c r="D131" s="23" t="s">
        <v>885</v>
      </c>
      <c r="E131" s="23" t="s">
        <v>886</v>
      </c>
      <c r="F131" s="23" t="s">
        <v>323</v>
      </c>
      <c r="G131" s="51">
        <v>6.1</v>
      </c>
      <c r="H131" s="23" t="s">
        <v>305</v>
      </c>
      <c r="I131" s="23" t="s">
        <v>728</v>
      </c>
    </row>
    <row r="132" ht="18.045112781954888" customHeight="1" spans="1:20" x14ac:dyDescent="0.25">
      <c r="A132" s="23" t="s">
        <v>887</v>
      </c>
      <c r="B132" s="23" t="s">
        <v>42</v>
      </c>
      <c r="C132" s="23" t="s">
        <v>888</v>
      </c>
      <c r="D132" s="23" t="s">
        <v>889</v>
      </c>
      <c r="E132" s="23" t="s">
        <v>890</v>
      </c>
      <c r="F132" s="23" t="s">
        <v>488</v>
      </c>
      <c r="G132" s="51">
        <v>5.2</v>
      </c>
      <c r="H132" s="23" t="s">
        <v>261</v>
      </c>
      <c r="I132" s="23" t="s">
        <v>782</v>
      </c>
    </row>
    <row r="133" ht="18.045112781954888" customHeight="1" spans="1:20" x14ac:dyDescent="0.25">
      <c r="A133" s="23" t="s">
        <v>891</v>
      </c>
      <c r="B133" s="23" t="s">
        <v>264</v>
      </c>
      <c r="C133" s="23" t="s">
        <v>892</v>
      </c>
      <c r="D133" s="23" t="s">
        <v>893</v>
      </c>
      <c r="E133" s="23" t="s">
        <v>894</v>
      </c>
      <c r="F133" s="23" t="s">
        <v>488</v>
      </c>
      <c r="G133" s="51">
        <v>5.5</v>
      </c>
      <c r="H133" s="23" t="s">
        <v>261</v>
      </c>
      <c r="I133" s="23" t="s">
        <v>782</v>
      </c>
    </row>
    <row r="134" ht="18.045112781954888" customHeight="1" spans="1:20" x14ac:dyDescent="0.25">
      <c r="A134" s="23" t="s">
        <v>895</v>
      </c>
      <c r="B134" s="23" t="s">
        <v>337</v>
      </c>
      <c r="C134" s="23" t="s">
        <v>474</v>
      </c>
      <c r="D134" s="23" t="s">
        <v>475</v>
      </c>
      <c r="E134" s="23" t="s">
        <v>476</v>
      </c>
      <c r="F134" s="23" t="s">
        <v>383</v>
      </c>
      <c r="G134" s="51">
        <v>4.7</v>
      </c>
      <c r="H134" s="23" t="s">
        <v>477</v>
      </c>
      <c r="I134" s="23" t="s">
        <v>478</v>
      </c>
    </row>
    <row r="135" ht="18.045112781954888" customHeight="1" spans="1:20" x14ac:dyDescent="0.25">
      <c r="A135" s="23" t="s">
        <v>896</v>
      </c>
      <c r="B135" s="23" t="s">
        <v>710</v>
      </c>
      <c r="C135" s="23" t="s">
        <v>897</v>
      </c>
      <c r="D135" s="23" t="s">
        <v>898</v>
      </c>
      <c r="E135" s="23" t="s">
        <v>899</v>
      </c>
      <c r="F135" s="23" t="s">
        <v>316</v>
      </c>
      <c r="G135" s="51">
        <v>5.5</v>
      </c>
      <c r="H135" s="23" t="s">
        <v>305</v>
      </c>
      <c r="I135" s="23" t="s">
        <v>353</v>
      </c>
    </row>
    <row r="136" ht="18.045112781954888" customHeight="1" spans="1:20" x14ac:dyDescent="0.25">
      <c r="A136" s="23" t="s">
        <v>900</v>
      </c>
      <c r="B136" s="23" t="s">
        <v>292</v>
      </c>
      <c r="C136" s="23" t="s">
        <v>901</v>
      </c>
      <c r="D136" s="23" t="s">
        <v>902</v>
      </c>
      <c r="E136" s="23" t="s">
        <v>903</v>
      </c>
      <c r="F136" s="23" t="s">
        <v>316</v>
      </c>
      <c r="G136" s="51">
        <v>5</v>
      </c>
      <c r="H136" s="23" t="s">
        <v>305</v>
      </c>
      <c r="I136" s="23" t="s">
        <v>777</v>
      </c>
    </row>
    <row r="137" ht="18.045112781954888" customHeight="1" spans="1:20" x14ac:dyDescent="0.25">
      <c r="A137" s="23" t="s">
        <v>904</v>
      </c>
      <c r="B137" s="23" t="s">
        <v>47</v>
      </c>
      <c r="C137" s="23" t="s">
        <v>905</v>
      </c>
      <c r="D137" s="23" t="s">
        <v>906</v>
      </c>
      <c r="E137" s="23" t="s">
        <v>907</v>
      </c>
      <c r="F137" s="23" t="s">
        <v>434</v>
      </c>
      <c r="G137" s="51">
        <v>6.39</v>
      </c>
      <c r="H137" s="23" t="s">
        <v>453</v>
      </c>
      <c r="I137" s="23" t="s">
        <v>908</v>
      </c>
    </row>
    <row r="138" ht="18.045112781954888" customHeight="1" spans="1:20" x14ac:dyDescent="0.25">
      <c r="A138" s="23" t="s">
        <v>909</v>
      </c>
      <c r="B138" s="23" t="s">
        <v>319</v>
      </c>
      <c r="C138" s="23" t="s">
        <v>910</v>
      </c>
      <c r="D138" s="23" t="s">
        <v>911</v>
      </c>
      <c r="E138" s="23" t="s">
        <v>911</v>
      </c>
      <c r="F138" s="23" t="s">
        <v>488</v>
      </c>
      <c r="G138" s="51">
        <v>5.2</v>
      </c>
      <c r="H138" s="23" t="s">
        <v>305</v>
      </c>
      <c r="I138" s="23" t="s">
        <v>912</v>
      </c>
    </row>
    <row r="139" ht="18.045112781954888" customHeight="1" spans="1:20" x14ac:dyDescent="0.25">
      <c r="A139" s="23" t="s">
        <v>913</v>
      </c>
      <c r="B139" s="23" t="s">
        <v>292</v>
      </c>
      <c r="C139" s="23" t="s">
        <v>914</v>
      </c>
      <c r="D139" s="23" t="s">
        <v>915</v>
      </c>
      <c r="E139" s="23" t="s">
        <v>916</v>
      </c>
      <c r="F139" s="23" t="s">
        <v>260</v>
      </c>
      <c r="G139" s="51">
        <v>6</v>
      </c>
      <c r="H139" s="23" t="s">
        <v>261</v>
      </c>
      <c r="I139" s="23" t="s">
        <v>283</v>
      </c>
    </row>
    <row r="140" ht="18.045112781954888" customHeight="1" spans="1:20" x14ac:dyDescent="0.25">
      <c r="A140" s="23" t="s">
        <v>917</v>
      </c>
      <c r="B140" s="23" t="s">
        <v>46</v>
      </c>
      <c r="C140" s="23" t="s">
        <v>918</v>
      </c>
      <c r="D140" s="23" t="s">
        <v>919</v>
      </c>
      <c r="E140" s="23" t="s">
        <v>918</v>
      </c>
      <c r="F140" s="23" t="s">
        <v>434</v>
      </c>
      <c r="G140" s="51">
        <v>6.39</v>
      </c>
      <c r="H140" s="23" t="s">
        <v>453</v>
      </c>
      <c r="I140" s="23" t="s">
        <v>920</v>
      </c>
    </row>
    <row r="141" ht="18.045112781954888" customHeight="1" spans="1:20" x14ac:dyDescent="0.25">
      <c r="A141" s="23" t="s">
        <v>155</v>
      </c>
      <c r="B141" s="23" t="s">
        <v>319</v>
      </c>
      <c r="C141" s="23" t="s">
        <v>380</v>
      </c>
      <c r="D141" s="23" t="s">
        <v>921</v>
      </c>
      <c r="E141" s="23" t="s">
        <v>922</v>
      </c>
      <c r="F141" s="23" t="s">
        <v>288</v>
      </c>
      <c r="G141" s="51">
        <v>6.2</v>
      </c>
      <c r="H141" s="23" t="s">
        <v>923</v>
      </c>
      <c r="I141" s="23" t="s">
        <v>924</v>
      </c>
    </row>
    <row r="142" ht="18.045112781954888" customHeight="1" spans="1:20" x14ac:dyDescent="0.25">
      <c r="A142" s="23" t="s">
        <v>925</v>
      </c>
      <c r="B142" s="23" t="s">
        <v>264</v>
      </c>
      <c r="C142" s="23" t="s">
        <v>926</v>
      </c>
      <c r="D142" s="23" t="s">
        <v>927</v>
      </c>
      <c r="E142" s="23" t="s">
        <v>928</v>
      </c>
      <c r="F142" s="23" t="s">
        <v>304</v>
      </c>
      <c r="G142" s="51">
        <v>5.5</v>
      </c>
      <c r="H142" s="23" t="s">
        <v>261</v>
      </c>
      <c r="I142" s="23" t="s">
        <v>353</v>
      </c>
    </row>
    <row r="143" ht="18.045112781954888" customHeight="1" spans="1:20" x14ac:dyDescent="0.25">
      <c r="A143" s="23" t="s">
        <v>929</v>
      </c>
      <c r="B143" s="23" t="s">
        <v>45</v>
      </c>
      <c r="C143" s="23" t="s">
        <v>930</v>
      </c>
      <c r="D143" s="23" t="s">
        <v>931</v>
      </c>
      <c r="E143" s="23" t="s">
        <v>932</v>
      </c>
      <c r="F143" s="23" t="s">
        <v>488</v>
      </c>
      <c r="G143" s="51">
        <v>6</v>
      </c>
      <c r="H143" s="23" t="s">
        <v>261</v>
      </c>
      <c r="I143" s="23" t="s">
        <v>777</v>
      </c>
    </row>
    <row r="144" ht="18.045112781954888" customHeight="1" spans="1:20" x14ac:dyDescent="0.25">
      <c r="A144" s="23" t="s">
        <v>163</v>
      </c>
      <c r="B144" s="23" t="s">
        <v>264</v>
      </c>
      <c r="C144" s="23" t="s">
        <v>933</v>
      </c>
      <c r="D144" s="23" t="s">
        <v>934</v>
      </c>
      <c r="E144" s="23" t="s">
        <v>935</v>
      </c>
      <c r="F144" s="23" t="s">
        <v>274</v>
      </c>
      <c r="G144" s="51">
        <v>6</v>
      </c>
      <c r="H144" s="23" t="s">
        <v>289</v>
      </c>
      <c r="I144" s="23" t="s">
        <v>936</v>
      </c>
    </row>
    <row r="145" ht="18.045112781954888" customHeight="1" spans="1:20" x14ac:dyDescent="0.25">
      <c r="A145" s="23" t="s">
        <v>937</v>
      </c>
      <c r="B145" s="23" t="s">
        <v>264</v>
      </c>
      <c r="C145" s="23" t="s">
        <v>938</v>
      </c>
      <c r="D145" s="23" t="s">
        <v>939</v>
      </c>
      <c r="E145" s="23" t="s">
        <v>940</v>
      </c>
      <c r="F145" s="23" t="s">
        <v>434</v>
      </c>
      <c r="G145" s="51">
        <v>6.5</v>
      </c>
      <c r="H145" s="23" t="s">
        <v>463</v>
      </c>
      <c r="I145" s="23" t="s">
        <v>941</v>
      </c>
    </row>
    <row r="146" ht="18.045112781954888" customHeight="1" spans="1:20" x14ac:dyDescent="0.25">
      <c r="A146" s="23" t="s">
        <v>942</v>
      </c>
      <c r="B146" s="23" t="s">
        <v>256</v>
      </c>
      <c r="C146" s="23" t="s">
        <v>943</v>
      </c>
      <c r="D146" s="23" t="s">
        <v>944</v>
      </c>
      <c r="E146" s="23" t="s">
        <v>945</v>
      </c>
      <c r="F146" s="23" t="s">
        <v>260</v>
      </c>
      <c r="G146" s="51">
        <v>5.5</v>
      </c>
      <c r="H146" s="23" t="s">
        <v>305</v>
      </c>
      <c r="I146" s="23" t="s">
        <v>416</v>
      </c>
    </row>
    <row r="147" ht="18.045112781954888" customHeight="1" spans="1:20" x14ac:dyDescent="0.25">
      <c r="A147" s="23" t="s">
        <v>946</v>
      </c>
      <c r="B147" s="23" t="s">
        <v>337</v>
      </c>
      <c r="C147" s="23" t="s">
        <v>947</v>
      </c>
      <c r="D147" s="23" t="s">
        <v>948</v>
      </c>
      <c r="E147" s="23" t="s">
        <v>949</v>
      </c>
      <c r="F147" s="23" t="s">
        <v>545</v>
      </c>
      <c r="G147" s="51">
        <v>5.2</v>
      </c>
      <c r="H147" s="23" t="s">
        <v>261</v>
      </c>
      <c r="I147" s="23" t="s">
        <v>714</v>
      </c>
    </row>
    <row r="148" ht="18.045112781954888" customHeight="1" spans="1:20" x14ac:dyDescent="0.25">
      <c r="A148" s="23" t="s">
        <v>950</v>
      </c>
      <c r="B148" s="23" t="s">
        <v>446</v>
      </c>
      <c r="C148" s="23" t="s">
        <v>951</v>
      </c>
      <c r="D148" s="23" t="s">
        <v>952</v>
      </c>
      <c r="E148" s="23" t="s">
        <v>953</v>
      </c>
      <c r="F148" s="23" t="s">
        <v>954</v>
      </c>
      <c r="G148" s="51">
        <v>5.5</v>
      </c>
      <c r="H148" s="23" t="s">
        <v>261</v>
      </c>
      <c r="I148" s="23" t="s">
        <v>955</v>
      </c>
    </row>
    <row r="149" ht="18.045112781954888" customHeight="1" spans="1:20" x14ac:dyDescent="0.25">
      <c r="A149" s="23" t="s">
        <v>956</v>
      </c>
      <c r="B149" s="23" t="s">
        <v>319</v>
      </c>
      <c r="C149" s="23" t="s">
        <v>957</v>
      </c>
      <c r="D149" s="23" t="s">
        <v>958</v>
      </c>
      <c r="E149" s="23" t="s">
        <v>959</v>
      </c>
      <c r="F149" s="23" t="s">
        <v>545</v>
      </c>
      <c r="G149" s="51">
        <v>5.5</v>
      </c>
      <c r="H149" s="23" t="s">
        <v>261</v>
      </c>
      <c r="I149" s="23" t="s">
        <v>960</v>
      </c>
    </row>
    <row r="150" ht="18.045112781954888" customHeight="1" spans="1:20" x14ac:dyDescent="0.25">
      <c r="A150" s="23" t="s">
        <v>961</v>
      </c>
      <c r="B150" s="23" t="s">
        <v>337</v>
      </c>
      <c r="C150" s="23" t="s">
        <v>962</v>
      </c>
      <c r="D150" s="23" t="s">
        <v>963</v>
      </c>
      <c r="E150" s="23" t="s">
        <v>964</v>
      </c>
      <c r="F150" s="23" t="s">
        <v>288</v>
      </c>
      <c r="G150" s="51">
        <v>5.88</v>
      </c>
      <c r="H150" s="23" t="s">
        <v>261</v>
      </c>
      <c r="I150" s="23" t="s">
        <v>965</v>
      </c>
    </row>
    <row r="151" ht="18.045112781954888" customHeight="1" spans="1:20" x14ac:dyDescent="0.25">
      <c r="A151" s="23" t="s">
        <v>966</v>
      </c>
      <c r="B151" s="23" t="s">
        <v>319</v>
      </c>
      <c r="C151" s="23" t="s">
        <v>967</v>
      </c>
      <c r="D151" s="23" t="s">
        <v>968</v>
      </c>
      <c r="E151" s="23" t="s">
        <v>968</v>
      </c>
      <c r="F151" s="23" t="s">
        <v>316</v>
      </c>
      <c r="G151" s="51">
        <v>5</v>
      </c>
      <c r="H151" s="23" t="s">
        <v>477</v>
      </c>
      <c r="I151" s="23" t="s">
        <v>410</v>
      </c>
    </row>
    <row r="152" ht="18.045112781954888" customHeight="1" spans="1:20" x14ac:dyDescent="0.25">
      <c r="A152" s="23" t="s">
        <v>969</v>
      </c>
      <c r="B152" s="23" t="s">
        <v>602</v>
      </c>
      <c r="C152" s="23" t="s">
        <v>970</v>
      </c>
      <c r="D152" s="23" t="s">
        <v>971</v>
      </c>
      <c r="E152" s="23" t="s">
        <v>972</v>
      </c>
      <c r="F152" s="23" t="s">
        <v>434</v>
      </c>
      <c r="G152" s="51">
        <v>6.56</v>
      </c>
      <c r="H152" s="23" t="s">
        <v>973</v>
      </c>
      <c r="I152" s="23" t="s">
        <v>974</v>
      </c>
    </row>
    <row r="153" ht="18.045112781954888" customHeight="1" spans="1:20" x14ac:dyDescent="0.25">
      <c r="A153" s="23" t="s">
        <v>975</v>
      </c>
      <c r="B153" s="23" t="s">
        <v>42</v>
      </c>
      <c r="C153" s="23" t="s">
        <v>976</v>
      </c>
      <c r="D153" s="23" t="s">
        <v>977</v>
      </c>
      <c r="E153" s="23" t="s">
        <v>978</v>
      </c>
      <c r="F153" s="23" t="s">
        <v>288</v>
      </c>
      <c r="G153" s="51">
        <v>5.7</v>
      </c>
      <c r="H153" s="23" t="s">
        <v>282</v>
      </c>
      <c r="I153" s="23" t="s">
        <v>782</v>
      </c>
    </row>
    <row r="154" ht="18.045112781954888" customHeight="1" spans="1:20" x14ac:dyDescent="0.25">
      <c r="A154" s="23" t="s">
        <v>979</v>
      </c>
      <c r="B154" s="23" t="s">
        <v>47</v>
      </c>
      <c r="C154" s="23" t="s">
        <v>980</v>
      </c>
      <c r="D154" s="23" t="s">
        <v>981</v>
      </c>
      <c r="E154" s="23" t="s">
        <v>982</v>
      </c>
      <c r="F154" s="23" t="s">
        <v>488</v>
      </c>
      <c r="G154" s="51">
        <v>5</v>
      </c>
      <c r="H154" s="23" t="s">
        <v>305</v>
      </c>
      <c r="I154" s="23" t="s">
        <v>484</v>
      </c>
    </row>
    <row r="155" ht="18.045112781954888" customHeight="1" spans="1:20" x14ac:dyDescent="0.25">
      <c r="A155" s="23" t="s">
        <v>983</v>
      </c>
      <c r="B155" s="23" t="s">
        <v>673</v>
      </c>
      <c r="C155" s="23" t="s">
        <v>984</v>
      </c>
      <c r="D155" s="23" t="s">
        <v>985</v>
      </c>
      <c r="E155" s="23" t="s">
        <v>986</v>
      </c>
      <c r="F155" s="23" t="s">
        <v>488</v>
      </c>
      <c r="G155" s="51">
        <v>5.3</v>
      </c>
      <c r="H155" s="23" t="s">
        <v>282</v>
      </c>
      <c r="I155" s="23" t="s">
        <v>515</v>
      </c>
    </row>
    <row r="156" ht="18.045112781954888" customHeight="1" spans="1:20" x14ac:dyDescent="0.25">
      <c r="A156" s="23" t="s">
        <v>987</v>
      </c>
      <c r="B156" s="23" t="s">
        <v>300</v>
      </c>
      <c r="C156" s="23" t="s">
        <v>988</v>
      </c>
      <c r="D156" s="23" t="s">
        <v>989</v>
      </c>
      <c r="E156" s="23" t="s">
        <v>990</v>
      </c>
      <c r="F156" s="23" t="s">
        <v>274</v>
      </c>
      <c r="G156" s="51">
        <v>6.2</v>
      </c>
      <c r="H156" s="23" t="s">
        <v>991</v>
      </c>
      <c r="I156" s="23" t="s">
        <v>992</v>
      </c>
    </row>
    <row r="157" ht="18.045112781954888" customHeight="1" spans="1:20" x14ac:dyDescent="0.25">
      <c r="A157" s="23" t="s">
        <v>993</v>
      </c>
      <c r="B157" s="23" t="s">
        <v>46</v>
      </c>
      <c r="C157" s="23" t="s">
        <v>994</v>
      </c>
      <c r="D157" s="23" t="s">
        <v>995</v>
      </c>
      <c r="E157" s="23" t="s">
        <v>996</v>
      </c>
      <c r="F157" s="23" t="s">
        <v>281</v>
      </c>
      <c r="G157" s="51">
        <v>5.15</v>
      </c>
      <c r="H157" s="23" t="s">
        <v>261</v>
      </c>
      <c r="I157" s="23" t="s">
        <v>997</v>
      </c>
    </row>
    <row r="158" ht="18.045112781954888" customHeight="1" spans="1:20" x14ac:dyDescent="0.25">
      <c r="A158" s="23" t="s">
        <v>998</v>
      </c>
      <c r="B158" s="23" t="s">
        <v>422</v>
      </c>
      <c r="C158" s="23" t="s">
        <v>999</v>
      </c>
      <c r="D158" s="23" t="s">
        <v>1000</v>
      </c>
      <c r="E158" s="23" t="s">
        <v>1000</v>
      </c>
      <c r="F158" s="23" t="s">
        <v>954</v>
      </c>
      <c r="G158" s="51">
        <v>5</v>
      </c>
      <c r="H158" s="23" t="s">
        <v>261</v>
      </c>
      <c r="I158" s="23" t="s">
        <v>1001</v>
      </c>
    </row>
    <row r="159" ht="18.045112781954888" customHeight="1" spans="1:20" x14ac:dyDescent="0.25">
      <c r="A159" s="23" t="s">
        <v>1002</v>
      </c>
      <c r="B159" s="23" t="s">
        <v>46</v>
      </c>
      <c r="C159" s="23" t="s">
        <v>888</v>
      </c>
      <c r="D159" s="23" t="s">
        <v>1003</v>
      </c>
      <c r="E159" s="23" t="s">
        <v>1004</v>
      </c>
      <c r="F159" s="23" t="s">
        <v>288</v>
      </c>
      <c r="G159" s="51">
        <v>5.5</v>
      </c>
      <c r="H159" s="23" t="s">
        <v>261</v>
      </c>
      <c r="I159" s="23" t="s">
        <v>1005</v>
      </c>
    </row>
    <row r="160" ht="18.045112781954888" customHeight="1" spans="1:20" x14ac:dyDescent="0.25">
      <c r="A160" s="23" t="s">
        <v>1006</v>
      </c>
      <c r="B160" s="23" t="s">
        <v>256</v>
      </c>
      <c r="C160" s="23" t="s">
        <v>1007</v>
      </c>
      <c r="D160" s="23" t="s">
        <v>1008</v>
      </c>
      <c r="E160" s="23" t="s">
        <v>1009</v>
      </c>
      <c r="F160" s="23" t="s">
        <v>260</v>
      </c>
      <c r="G160" s="51">
        <v>5</v>
      </c>
      <c r="H160" s="23" t="s">
        <v>261</v>
      </c>
      <c r="I160" s="23" t="s">
        <v>1010</v>
      </c>
    </row>
    <row r="161" ht="18.045112781954888" customHeight="1" spans="1:20" x14ac:dyDescent="0.25">
      <c r="A161" s="23" t="s">
        <v>1011</v>
      </c>
      <c r="B161" s="23" t="s">
        <v>45</v>
      </c>
      <c r="C161" s="23" t="s">
        <v>1012</v>
      </c>
      <c r="D161" s="23" t="s">
        <v>1013</v>
      </c>
      <c r="E161" s="23" t="s">
        <v>1014</v>
      </c>
      <c r="F161" s="23" t="s">
        <v>1015</v>
      </c>
      <c r="G161" s="51">
        <v>5</v>
      </c>
      <c r="H161" s="23" t="s">
        <v>305</v>
      </c>
      <c r="I161" s="23" t="s">
        <v>358</v>
      </c>
    </row>
    <row r="162" ht="18.045112781954888" customHeight="1" spans="1:20" x14ac:dyDescent="0.25">
      <c r="A162" s="23" t="s">
        <v>1016</v>
      </c>
      <c r="B162" s="23" t="s">
        <v>44</v>
      </c>
      <c r="C162" s="23" t="s">
        <v>1017</v>
      </c>
      <c r="D162" s="23" t="s">
        <v>1018</v>
      </c>
      <c r="E162" s="23" t="s">
        <v>1019</v>
      </c>
      <c r="F162" s="23" t="s">
        <v>865</v>
      </c>
      <c r="G162" s="51">
        <v>5.2</v>
      </c>
      <c r="H162" s="23" t="s">
        <v>261</v>
      </c>
      <c r="I162" s="23" t="s">
        <v>912</v>
      </c>
    </row>
    <row r="163" ht="18.045112781954888" customHeight="1" spans="1:20" x14ac:dyDescent="0.25">
      <c r="A163" s="23" t="s">
        <v>1020</v>
      </c>
      <c r="B163" s="23" t="s">
        <v>1021</v>
      </c>
      <c r="C163" s="23" t="s">
        <v>1022</v>
      </c>
      <c r="D163" s="23" t="s">
        <v>1023</v>
      </c>
      <c r="E163" s="23" t="s">
        <v>1024</v>
      </c>
      <c r="F163" s="23" t="s">
        <v>954</v>
      </c>
      <c r="G163" s="51">
        <v>5.99</v>
      </c>
      <c r="H163" s="23" t="s">
        <v>289</v>
      </c>
      <c r="I163" s="23" t="s">
        <v>1025</v>
      </c>
    </row>
    <row r="164" ht="18.045112781954888" customHeight="1" spans="1:20" x14ac:dyDescent="0.25">
      <c r="A164" s="23" t="s">
        <v>1026</v>
      </c>
      <c r="B164" s="23" t="s">
        <v>422</v>
      </c>
      <c r="C164" s="23" t="s">
        <v>1027</v>
      </c>
      <c r="D164" s="23" t="s">
        <v>1028</v>
      </c>
      <c r="E164" s="23" t="s">
        <v>1029</v>
      </c>
      <c r="F164" s="23" t="s">
        <v>274</v>
      </c>
      <c r="G164" s="51">
        <v>6</v>
      </c>
      <c r="H164" s="23" t="s">
        <v>1030</v>
      </c>
      <c r="I164" s="23" t="s">
        <v>347</v>
      </c>
    </row>
    <row r="165" ht="18.045112781954888" customHeight="1" spans="1:20" x14ac:dyDescent="0.25">
      <c r="A165" s="23" t="s">
        <v>1031</v>
      </c>
      <c r="B165" s="23" t="s">
        <v>43</v>
      </c>
      <c r="C165" s="23">
        <v>3</v>
      </c>
      <c r="D165" s="23" t="s">
        <v>1032</v>
      </c>
      <c r="E165" s="23" t="s">
        <v>1033</v>
      </c>
      <c r="F165" s="23" t="s">
        <v>260</v>
      </c>
      <c r="G165" s="51">
        <v>5.5</v>
      </c>
      <c r="H165" s="23" t="s">
        <v>289</v>
      </c>
      <c r="I165" s="23" t="s">
        <v>1034</v>
      </c>
    </row>
    <row r="166" ht="18.045112781954888" customHeight="1" spans="1:20" x14ac:dyDescent="0.25">
      <c r="A166" s="23" t="s">
        <v>1035</v>
      </c>
      <c r="B166" s="23" t="s">
        <v>480</v>
      </c>
      <c r="C166" s="23" t="s">
        <v>1036</v>
      </c>
      <c r="D166" s="23" t="s">
        <v>1037</v>
      </c>
      <c r="E166" s="23" t="s">
        <v>1038</v>
      </c>
      <c r="F166" s="23" t="s">
        <v>260</v>
      </c>
      <c r="G166" s="51">
        <v>5.5</v>
      </c>
      <c r="H166" s="23" t="s">
        <v>305</v>
      </c>
      <c r="I166" s="23" t="s">
        <v>347</v>
      </c>
    </row>
    <row r="167" ht="18.045112781954888" customHeight="1" spans="1:20" x14ac:dyDescent="0.25">
      <c r="A167" s="23" t="s">
        <v>1039</v>
      </c>
      <c r="B167" s="23" t="s">
        <v>300</v>
      </c>
      <c r="C167" s="23" t="s">
        <v>1040</v>
      </c>
      <c r="D167" s="23" t="s">
        <v>1041</v>
      </c>
      <c r="E167" s="23" t="s">
        <v>1042</v>
      </c>
      <c r="F167" s="23" t="s">
        <v>488</v>
      </c>
      <c r="G167" s="51">
        <v>5</v>
      </c>
      <c r="H167" s="23" t="s">
        <v>261</v>
      </c>
      <c r="I167" s="55" t="s">
        <v>1043</v>
      </c>
    </row>
    <row r="168" ht="18.045112781954888" customHeight="1" spans="1:20" x14ac:dyDescent="0.25">
      <c r="A168" s="23" t="s">
        <v>1044</v>
      </c>
      <c r="B168" s="23" t="s">
        <v>337</v>
      </c>
      <c r="C168" s="23" t="s">
        <v>1045</v>
      </c>
      <c r="D168" s="23" t="s">
        <v>1046</v>
      </c>
      <c r="E168" s="23" t="s">
        <v>1047</v>
      </c>
      <c r="F168" s="23" t="s">
        <v>362</v>
      </c>
      <c r="G168" s="51">
        <v>5.5</v>
      </c>
      <c r="H168" s="23" t="s">
        <v>261</v>
      </c>
      <c r="I168" s="23" t="s">
        <v>405</v>
      </c>
    </row>
    <row r="169" ht="18.045112781954888" customHeight="1" spans="1:20" x14ac:dyDescent="0.25">
      <c r="A169" s="23" t="s">
        <v>1048</v>
      </c>
      <c r="B169" s="23" t="s">
        <v>1021</v>
      </c>
      <c r="C169" s="23" t="s">
        <v>1049</v>
      </c>
      <c r="D169" s="23" t="s">
        <v>1050</v>
      </c>
      <c r="E169" s="23" t="s">
        <v>1051</v>
      </c>
      <c r="F169" s="23" t="s">
        <v>316</v>
      </c>
      <c r="G169" s="51">
        <v>5.5</v>
      </c>
      <c r="H169" s="23" t="s">
        <v>261</v>
      </c>
      <c r="I169" s="23" t="s">
        <v>262</v>
      </c>
    </row>
    <row r="170" ht="18.045112781954888" customHeight="1" spans="1:20" x14ac:dyDescent="0.25">
      <c r="A170" s="23" t="s">
        <v>1052</v>
      </c>
      <c r="B170" s="23" t="s">
        <v>46</v>
      </c>
      <c r="C170" s="23" t="s">
        <v>1053</v>
      </c>
      <c r="D170" s="23" t="s">
        <v>1054</v>
      </c>
      <c r="E170" s="23" t="s">
        <v>1053</v>
      </c>
      <c r="F170" s="23" t="s">
        <v>281</v>
      </c>
      <c r="G170" s="51">
        <v>6.44</v>
      </c>
      <c r="H170" s="23" t="s">
        <v>1055</v>
      </c>
      <c r="I170" s="23" t="s">
        <v>515</v>
      </c>
    </row>
    <row r="171" ht="18.045112781954888" customHeight="1" spans="1:20" x14ac:dyDescent="0.25">
      <c r="A171" s="6" t="s">
        <v>1056</v>
      </c>
      <c r="B171" s="6" t="s">
        <v>553</v>
      </c>
      <c r="C171" s="6" t="s">
        <v>1057</v>
      </c>
      <c r="D171" s="6" t="s">
        <v>1058</v>
      </c>
      <c r="E171" s="6" t="s">
        <v>1059</v>
      </c>
      <c r="F171" s="23" t="s">
        <v>274</v>
      </c>
      <c r="G171" s="51">
        <v>6.53</v>
      </c>
      <c r="H171" s="56" t="s">
        <v>453</v>
      </c>
      <c r="I171" s="23" t="s">
        <v>298</v>
      </c>
    </row>
    <row r="172" ht="18.045112781954888" customHeight="1" spans="1:20" x14ac:dyDescent="0.25">
      <c r="A172" s="23" t="s">
        <v>1060</v>
      </c>
      <c r="B172" s="23" t="s">
        <v>673</v>
      </c>
      <c r="C172" s="23" t="s">
        <v>1061</v>
      </c>
      <c r="D172" s="23" t="s">
        <v>1062</v>
      </c>
      <c r="E172" s="23" t="s">
        <v>1061</v>
      </c>
      <c r="F172" s="23" t="s">
        <v>383</v>
      </c>
      <c r="G172" s="51">
        <v>5.2</v>
      </c>
      <c r="H172" s="23" t="s">
        <v>261</v>
      </c>
      <c r="I172" s="55" t="s">
        <v>1063</v>
      </c>
    </row>
    <row r="173" ht="18.045112781954888" customHeight="1" spans="1:20" x14ac:dyDescent="0.25">
      <c r="A173" s="23" t="s">
        <v>176</v>
      </c>
      <c r="B173" s="23" t="s">
        <v>264</v>
      </c>
      <c r="C173" s="23" t="s">
        <v>1064</v>
      </c>
      <c r="D173" s="23" t="s">
        <v>1065</v>
      </c>
      <c r="E173" s="23" t="s">
        <v>1066</v>
      </c>
      <c r="F173" s="23" t="s">
        <v>274</v>
      </c>
      <c r="G173" s="51">
        <v>6.4</v>
      </c>
      <c r="H173" s="23" t="s">
        <v>1067</v>
      </c>
      <c r="I173" s="23" t="s">
        <v>1068</v>
      </c>
    </row>
    <row r="174" ht="18.045112781954888" customHeight="1" spans="1:20" x14ac:dyDescent="0.25">
      <c r="A174" s="23" t="s">
        <v>1069</v>
      </c>
      <c r="B174" s="23" t="s">
        <v>337</v>
      </c>
      <c r="C174" s="23" t="s">
        <v>1070</v>
      </c>
      <c r="D174" s="23" t="s">
        <v>1071</v>
      </c>
      <c r="E174" s="23" t="s">
        <v>1072</v>
      </c>
      <c r="F174" s="23" t="s">
        <v>362</v>
      </c>
      <c r="G174" s="51">
        <v>5.5</v>
      </c>
      <c r="H174" s="23" t="s">
        <v>261</v>
      </c>
      <c r="I174" s="23" t="s">
        <v>450</v>
      </c>
    </row>
    <row r="175" ht="18.045112781954888" customHeight="1" spans="1:20" x14ac:dyDescent="0.25">
      <c r="A175" s="23" t="s">
        <v>1073</v>
      </c>
      <c r="B175" s="23" t="s">
        <v>45</v>
      </c>
      <c r="C175" s="23" t="s">
        <v>1074</v>
      </c>
      <c r="D175" s="23" t="s">
        <v>1075</v>
      </c>
      <c r="E175" s="23" t="s">
        <v>1076</v>
      </c>
      <c r="F175" s="23" t="s">
        <v>274</v>
      </c>
      <c r="G175" s="51">
        <v>6.7</v>
      </c>
      <c r="H175" s="23" t="s">
        <v>463</v>
      </c>
      <c r="I175" s="23" t="s">
        <v>1077</v>
      </c>
    </row>
    <row r="176" ht="18.045112781954888" customHeight="1" spans="1:20" x14ac:dyDescent="0.25">
      <c r="A176" s="23" t="s">
        <v>1078</v>
      </c>
      <c r="B176" s="23" t="s">
        <v>1021</v>
      </c>
      <c r="C176" s="23" t="s">
        <v>994</v>
      </c>
      <c r="D176" s="23" t="s">
        <v>1079</v>
      </c>
      <c r="E176" s="23" t="s">
        <v>1080</v>
      </c>
      <c r="F176" s="23" t="s">
        <v>260</v>
      </c>
      <c r="G176" s="51">
        <v>5.2</v>
      </c>
      <c r="H176" s="23" t="s">
        <v>305</v>
      </c>
      <c r="I176" s="23" t="s">
        <v>1081</v>
      </c>
    </row>
    <row r="177" ht="18.045112781954888" customHeight="1" spans="1:20" x14ac:dyDescent="0.25">
      <c r="A177" s="23" t="s">
        <v>1082</v>
      </c>
      <c r="B177" s="23" t="s">
        <v>337</v>
      </c>
      <c r="C177" s="23" t="s">
        <v>947</v>
      </c>
      <c r="D177" s="23" t="s">
        <v>948</v>
      </c>
      <c r="E177" s="23" t="s">
        <v>1083</v>
      </c>
      <c r="F177" s="23" t="s">
        <v>383</v>
      </c>
      <c r="G177" s="51">
        <v>5.5</v>
      </c>
      <c r="H177" s="23" t="s">
        <v>261</v>
      </c>
      <c r="I177" s="23" t="s">
        <v>405</v>
      </c>
    </row>
    <row r="178" ht="18.045112781954888" customHeight="1" spans="1:20" x14ac:dyDescent="0.25">
      <c r="A178" s="23" t="s">
        <v>1084</v>
      </c>
      <c r="B178" s="23" t="s">
        <v>264</v>
      </c>
      <c r="C178" s="23" t="s">
        <v>1085</v>
      </c>
      <c r="D178" s="23" t="s">
        <v>1086</v>
      </c>
      <c r="E178" s="23" t="s">
        <v>1087</v>
      </c>
      <c r="F178" s="23" t="s">
        <v>260</v>
      </c>
      <c r="G178" s="51">
        <v>5</v>
      </c>
      <c r="H178" s="23" t="s">
        <v>305</v>
      </c>
      <c r="I178" s="23" t="s">
        <v>912</v>
      </c>
    </row>
    <row r="179" ht="18.045112781954888" customHeight="1" spans="1:20" x14ac:dyDescent="0.25">
      <c r="A179" s="23" t="s">
        <v>1088</v>
      </c>
      <c r="B179" s="23" t="s">
        <v>264</v>
      </c>
      <c r="C179" s="23" t="s">
        <v>1089</v>
      </c>
      <c r="D179" s="23" t="s">
        <v>1090</v>
      </c>
      <c r="E179" s="23" t="s">
        <v>1091</v>
      </c>
      <c r="F179" s="23" t="s">
        <v>260</v>
      </c>
      <c r="G179" s="51">
        <v>6</v>
      </c>
      <c r="H179" s="23" t="s">
        <v>261</v>
      </c>
      <c r="I179" s="23" t="s">
        <v>378</v>
      </c>
    </row>
    <row r="180" ht="18.045112781954888" customHeight="1" spans="1:20" x14ac:dyDescent="0.25">
      <c r="A180" s="23" t="s">
        <v>1092</v>
      </c>
      <c r="B180" s="23" t="s">
        <v>319</v>
      </c>
      <c r="C180" s="23" t="s">
        <v>1093</v>
      </c>
      <c r="D180" s="6" t="s">
        <v>1094</v>
      </c>
      <c r="E180" s="23" t="s">
        <v>1095</v>
      </c>
      <c r="F180" s="23" t="s">
        <v>741</v>
      </c>
      <c r="G180" s="51">
        <v>6.7</v>
      </c>
      <c r="H180" s="23" t="s">
        <v>1096</v>
      </c>
      <c r="I180" s="23" t="s">
        <v>1097</v>
      </c>
    </row>
    <row r="181" ht="18.045112781954888" customHeight="1" spans="1:20" x14ac:dyDescent="0.25">
      <c r="A181" s="23" t="s">
        <v>1098</v>
      </c>
      <c r="B181" s="23" t="s">
        <v>337</v>
      </c>
      <c r="C181" s="23" t="s">
        <v>1099</v>
      </c>
      <c r="D181" s="23" t="s">
        <v>1100</v>
      </c>
      <c r="E181" s="23" t="s">
        <v>1101</v>
      </c>
      <c r="F181" s="23" t="s">
        <v>362</v>
      </c>
      <c r="G181" s="51">
        <v>5.5</v>
      </c>
      <c r="H181" s="23" t="s">
        <v>261</v>
      </c>
      <c r="I181" s="23" t="s">
        <v>262</v>
      </c>
    </row>
    <row r="182" ht="18.045112781954888" customHeight="1" spans="1:20" x14ac:dyDescent="0.25">
      <c r="A182" s="23" t="s">
        <v>1102</v>
      </c>
      <c r="B182" s="23" t="s">
        <v>47</v>
      </c>
      <c r="C182" s="23" t="s">
        <v>1103</v>
      </c>
      <c r="D182" s="23" t="s">
        <v>1104</v>
      </c>
      <c r="E182" s="23" t="s">
        <v>1105</v>
      </c>
      <c r="F182" s="23" t="s">
        <v>434</v>
      </c>
      <c r="G182" s="51">
        <v>6.67</v>
      </c>
      <c r="H182" s="23" t="s">
        <v>463</v>
      </c>
      <c r="I182" s="23" t="s">
        <v>1106</v>
      </c>
    </row>
    <row r="183" ht="18.045112781954888" customHeight="1" spans="1:20" x14ac:dyDescent="0.25">
      <c r="A183" s="23" t="s">
        <v>1107</v>
      </c>
      <c r="B183" s="23" t="s">
        <v>43</v>
      </c>
      <c r="C183" s="23" t="s">
        <v>1108</v>
      </c>
      <c r="D183" s="23" t="s">
        <v>1109</v>
      </c>
      <c r="E183" s="23" t="s">
        <v>1110</v>
      </c>
      <c r="F183" s="23" t="s">
        <v>281</v>
      </c>
      <c r="G183" s="51">
        <v>5.5</v>
      </c>
      <c r="H183" s="23" t="s">
        <v>282</v>
      </c>
      <c r="I183" s="23" t="s">
        <v>358</v>
      </c>
    </row>
    <row r="184" ht="18.045112781954888" customHeight="1" spans="1:20" x14ac:dyDescent="0.25">
      <c r="A184" s="23" t="s">
        <v>205</v>
      </c>
      <c r="B184" s="23" t="s">
        <v>46</v>
      </c>
      <c r="C184" s="23" t="s">
        <v>1111</v>
      </c>
      <c r="D184" s="23" t="s">
        <v>1112</v>
      </c>
      <c r="E184" s="23" t="s">
        <v>1113</v>
      </c>
      <c r="F184" s="23" t="s">
        <v>274</v>
      </c>
      <c r="G184" s="51">
        <v>6.26</v>
      </c>
      <c r="H184" s="23" t="s">
        <v>923</v>
      </c>
      <c r="I184" s="23" t="s">
        <v>1114</v>
      </c>
    </row>
    <row r="185" ht="18.045112781954888" customHeight="1" spans="1:20" x14ac:dyDescent="0.25">
      <c r="A185" s="23" t="s">
        <v>1115</v>
      </c>
      <c r="B185" s="23" t="s">
        <v>292</v>
      </c>
      <c r="C185" s="23" t="s">
        <v>1116</v>
      </c>
      <c r="D185" s="23" t="s">
        <v>1117</v>
      </c>
      <c r="E185" s="23" t="s">
        <v>1118</v>
      </c>
      <c r="F185" s="23" t="s">
        <v>865</v>
      </c>
      <c r="G185" s="51">
        <v>6.8</v>
      </c>
      <c r="H185" s="23" t="s">
        <v>664</v>
      </c>
      <c r="I185" s="23" t="s">
        <v>1119</v>
      </c>
    </row>
    <row r="186" ht="18.045112781954888" customHeight="1" spans="1:20" x14ac:dyDescent="0.25">
      <c r="A186" s="23" t="s">
        <v>1120</v>
      </c>
      <c r="B186" s="23" t="s">
        <v>319</v>
      </c>
      <c r="C186" s="23" t="s">
        <v>1121</v>
      </c>
      <c r="D186" s="6" t="s">
        <v>1122</v>
      </c>
      <c r="E186" s="23" t="s">
        <v>1123</v>
      </c>
      <c r="F186" s="23" t="s">
        <v>434</v>
      </c>
      <c r="G186" s="51">
        <v>6.5</v>
      </c>
      <c r="H186" s="23" t="s">
        <v>463</v>
      </c>
      <c r="I186" s="23" t="s">
        <v>1124</v>
      </c>
    </row>
    <row r="187" ht="18.045112781954888" customHeight="1" spans="1:20" x14ac:dyDescent="0.25">
      <c r="A187" s="23" t="s">
        <v>125</v>
      </c>
      <c r="B187" s="23" t="s">
        <v>264</v>
      </c>
      <c r="C187" s="23" t="s">
        <v>1125</v>
      </c>
      <c r="D187" s="23" t="s">
        <v>1126</v>
      </c>
      <c r="E187" s="23" t="s">
        <v>1127</v>
      </c>
      <c r="F187" s="23" t="s">
        <v>288</v>
      </c>
      <c r="G187" s="51">
        <v>7.12</v>
      </c>
      <c r="H187" s="23" t="s">
        <v>833</v>
      </c>
      <c r="I187" s="23" t="s">
        <v>1128</v>
      </c>
    </row>
    <row r="188" ht="18.045112781954888" customHeight="1" spans="1:20" x14ac:dyDescent="0.25">
      <c r="A188" s="23" t="s">
        <v>1129</v>
      </c>
      <c r="B188" s="23" t="s">
        <v>673</v>
      </c>
      <c r="C188" s="23" t="s">
        <v>1130</v>
      </c>
      <c r="D188" s="23" t="s">
        <v>1131</v>
      </c>
      <c r="E188" s="23" t="s">
        <v>1132</v>
      </c>
      <c r="F188" s="23" t="s">
        <v>954</v>
      </c>
      <c r="G188" s="51">
        <v>5.7</v>
      </c>
      <c r="H188" s="23" t="s">
        <v>282</v>
      </c>
      <c r="I188" s="23" t="s">
        <v>997</v>
      </c>
    </row>
    <row r="189" ht="18.045112781954888" customHeight="1" spans="1:20" x14ac:dyDescent="0.25">
      <c r="A189" s="23" t="s">
        <v>1133</v>
      </c>
      <c r="B189" s="23" t="s">
        <v>46</v>
      </c>
      <c r="C189" s="23">
        <v>6</v>
      </c>
      <c r="D189" s="23" t="s">
        <v>1134</v>
      </c>
      <c r="E189" s="23" t="s">
        <v>1135</v>
      </c>
      <c r="F189" s="23" t="s">
        <v>274</v>
      </c>
      <c r="G189" s="51">
        <v>5.15</v>
      </c>
      <c r="H189" s="23" t="s">
        <v>261</v>
      </c>
      <c r="I189" s="23" t="s">
        <v>1136</v>
      </c>
    </row>
    <row r="190" ht="18.045112781954888" customHeight="1" spans="1:20" x14ac:dyDescent="0.25">
      <c r="A190" s="23" t="s">
        <v>1137</v>
      </c>
      <c r="B190" s="23" t="s">
        <v>687</v>
      </c>
      <c r="C190" s="23" t="s">
        <v>1138</v>
      </c>
      <c r="D190" s="23" t="s">
        <v>1139</v>
      </c>
      <c r="E190" s="23" t="s">
        <v>1140</v>
      </c>
      <c r="F190" s="23" t="s">
        <v>304</v>
      </c>
      <c r="G190" s="51">
        <v>4.95</v>
      </c>
      <c r="H190" s="23" t="s">
        <v>261</v>
      </c>
      <c r="I190" s="23" t="s">
        <v>306</v>
      </c>
    </row>
    <row r="191" ht="18.045112781954888" customHeight="1" spans="1:20" x14ac:dyDescent="0.25">
      <c r="A191" s="23" t="s">
        <v>1141</v>
      </c>
      <c r="B191" s="23" t="s">
        <v>47</v>
      </c>
      <c r="C191" s="23">
        <v>3</v>
      </c>
      <c r="D191" s="23" t="s">
        <v>1142</v>
      </c>
      <c r="E191" s="23" t="s">
        <v>1143</v>
      </c>
      <c r="F191" s="23" t="s">
        <v>304</v>
      </c>
      <c r="G191" s="51">
        <v>5</v>
      </c>
      <c r="H191" s="23" t="s">
        <v>305</v>
      </c>
      <c r="I191" s="23" t="s">
        <v>912</v>
      </c>
    </row>
    <row r="192" ht="18.045112781954888" customHeight="1" spans="1:20" x14ac:dyDescent="0.25">
      <c r="A192" s="23" t="s">
        <v>1144</v>
      </c>
      <c r="B192" s="23" t="s">
        <v>319</v>
      </c>
      <c r="C192" s="23" t="s">
        <v>1145</v>
      </c>
      <c r="D192" s="23" t="s">
        <v>1146</v>
      </c>
      <c r="E192" s="23" t="s">
        <v>1147</v>
      </c>
      <c r="F192" s="23" t="s">
        <v>316</v>
      </c>
      <c r="G192" s="51">
        <v>5.5</v>
      </c>
      <c r="H192" s="23" t="s">
        <v>305</v>
      </c>
      <c r="I192" s="23" t="s">
        <v>416</v>
      </c>
    </row>
    <row r="193" ht="18.045112781954888" customHeight="1" spans="1:20" x14ac:dyDescent="0.25">
      <c r="A193" s="23" t="s">
        <v>1148</v>
      </c>
      <c r="B193" s="23" t="s">
        <v>46</v>
      </c>
      <c r="C193" s="23" t="s">
        <v>1149</v>
      </c>
      <c r="D193" s="23" t="s">
        <v>1150</v>
      </c>
      <c r="E193" s="23" t="s">
        <v>1149</v>
      </c>
      <c r="F193" s="23" t="s">
        <v>274</v>
      </c>
      <c r="G193" s="51">
        <v>5.99</v>
      </c>
      <c r="H193" s="23" t="s">
        <v>289</v>
      </c>
      <c r="I193" s="23" t="s">
        <v>1151</v>
      </c>
    </row>
    <row r="194" ht="18.045112781954888" customHeight="1" spans="1:20" x14ac:dyDescent="0.25">
      <c r="A194" s="23" t="s">
        <v>1152</v>
      </c>
      <c r="B194" s="23" t="s">
        <v>337</v>
      </c>
      <c r="C194" s="23" t="s">
        <v>947</v>
      </c>
      <c r="D194" s="23" t="s">
        <v>948</v>
      </c>
      <c r="E194" s="23" t="s">
        <v>1153</v>
      </c>
      <c r="F194" s="23" t="s">
        <v>545</v>
      </c>
      <c r="G194" s="51">
        <v>5.2</v>
      </c>
      <c r="H194" s="23" t="s">
        <v>261</v>
      </c>
      <c r="I194" s="23" t="s">
        <v>373</v>
      </c>
    </row>
    <row r="195" ht="18.045112781954888" customHeight="1" spans="1:20" x14ac:dyDescent="0.25">
      <c r="A195" s="23" t="s">
        <v>1154</v>
      </c>
      <c r="B195" s="23" t="s">
        <v>46</v>
      </c>
      <c r="C195" s="23">
        <v>6</v>
      </c>
      <c r="D195" s="23" t="s">
        <v>1134</v>
      </c>
      <c r="E195" s="23" t="s">
        <v>1135</v>
      </c>
      <c r="F195" s="23" t="s">
        <v>274</v>
      </c>
      <c r="G195" s="51">
        <v>5.15</v>
      </c>
      <c r="H195" s="23" t="s">
        <v>261</v>
      </c>
      <c r="I195" s="23" t="s">
        <v>1136</v>
      </c>
    </row>
    <row r="196" ht="18.045112781954888" customHeight="1" spans="1:20" x14ac:dyDescent="0.25">
      <c r="A196" s="23" t="s">
        <v>1155</v>
      </c>
      <c r="B196" s="23" t="s">
        <v>337</v>
      </c>
      <c r="C196" s="23" t="s">
        <v>1156</v>
      </c>
      <c r="D196" s="23" t="s">
        <v>1157</v>
      </c>
      <c r="E196" s="23" t="s">
        <v>1158</v>
      </c>
      <c r="F196" s="23" t="s">
        <v>304</v>
      </c>
      <c r="G196" s="51">
        <v>5.5</v>
      </c>
      <c r="H196" s="23" t="s">
        <v>261</v>
      </c>
      <c r="I196" s="23" t="s">
        <v>484</v>
      </c>
    </row>
    <row r="197" ht="18.045112781954888" customHeight="1" spans="1:20" x14ac:dyDescent="0.25">
      <c r="A197" s="23" t="s">
        <v>1159</v>
      </c>
      <c r="B197" s="6" t="s">
        <v>1160</v>
      </c>
      <c r="C197" s="6" t="s">
        <v>1161</v>
      </c>
      <c r="D197" s="6" t="s">
        <v>1162</v>
      </c>
      <c r="E197" s="23" t="s">
        <v>1163</v>
      </c>
      <c r="F197" s="23" t="s">
        <v>434</v>
      </c>
      <c r="G197" s="51">
        <v>6.65</v>
      </c>
      <c r="H197" s="23" t="s">
        <v>453</v>
      </c>
      <c r="I197" s="23" t="s">
        <v>1164</v>
      </c>
    </row>
    <row r="198" ht="18.045112781954888" customHeight="1" spans="1:20" x14ac:dyDescent="0.25">
      <c r="A198" s="23" t="s">
        <v>1165</v>
      </c>
      <c r="B198" s="23" t="s">
        <v>446</v>
      </c>
      <c r="C198" s="23" t="s">
        <v>1166</v>
      </c>
      <c r="D198" s="23" t="s">
        <v>1167</v>
      </c>
      <c r="E198" s="23" t="s">
        <v>1168</v>
      </c>
      <c r="F198" s="23" t="s">
        <v>274</v>
      </c>
      <c r="G198" s="51">
        <v>6.42</v>
      </c>
      <c r="H198" s="23" t="s">
        <v>453</v>
      </c>
      <c r="I198" s="23" t="s">
        <v>1169</v>
      </c>
    </row>
    <row r="199" ht="18.045112781954888" customHeight="1" spans="1:20" x14ac:dyDescent="0.25">
      <c r="A199" s="23" t="s">
        <v>1170</v>
      </c>
      <c r="B199" s="23" t="s">
        <v>412</v>
      </c>
      <c r="C199" s="23" t="s">
        <v>413</v>
      </c>
      <c r="D199" s="23" t="s">
        <v>414</v>
      </c>
      <c r="E199" s="23" t="s">
        <v>1171</v>
      </c>
      <c r="F199" s="23" t="s">
        <v>954</v>
      </c>
      <c r="G199" s="51">
        <v>5.5</v>
      </c>
      <c r="H199" s="23" t="s">
        <v>261</v>
      </c>
      <c r="I199" s="23" t="s">
        <v>997</v>
      </c>
    </row>
    <row r="200" ht="18.045112781954888" customHeight="1" spans="1:20" x14ac:dyDescent="0.25">
      <c r="A200" s="23" t="s">
        <v>1172</v>
      </c>
      <c r="B200" s="23" t="s">
        <v>46</v>
      </c>
      <c r="C200" s="23">
        <v>5</v>
      </c>
      <c r="D200" s="23" t="s">
        <v>1173</v>
      </c>
      <c r="E200" s="23" t="s">
        <v>1174</v>
      </c>
      <c r="F200" s="23" t="s">
        <v>281</v>
      </c>
      <c r="G200" s="51">
        <v>5.15</v>
      </c>
      <c r="H200" s="23" t="s">
        <v>261</v>
      </c>
      <c r="I200" s="23" t="s">
        <v>478</v>
      </c>
    </row>
    <row r="201" ht="18.045112781954888" customHeight="1" spans="1:20" x14ac:dyDescent="0.25">
      <c r="A201" s="23" t="s">
        <v>1175</v>
      </c>
      <c r="B201" s="23" t="s">
        <v>319</v>
      </c>
      <c r="C201" s="23" t="s">
        <v>1176</v>
      </c>
      <c r="D201" s="23" t="s">
        <v>1177</v>
      </c>
      <c r="E201" s="23" t="s">
        <v>1178</v>
      </c>
      <c r="F201" s="23" t="s">
        <v>434</v>
      </c>
      <c r="G201" s="51">
        <v>6.44</v>
      </c>
      <c r="H201" s="23" t="s">
        <v>463</v>
      </c>
      <c r="I201" s="23" t="s">
        <v>1179</v>
      </c>
    </row>
    <row r="202" ht="18.045112781954888" customHeight="1" spans="1:20" x14ac:dyDescent="0.25">
      <c r="A202" s="23" t="s">
        <v>1180</v>
      </c>
      <c r="B202" s="23" t="s">
        <v>446</v>
      </c>
      <c r="C202" s="23" t="s">
        <v>1181</v>
      </c>
      <c r="D202" s="23" t="s">
        <v>1182</v>
      </c>
      <c r="E202" s="23" t="s">
        <v>1183</v>
      </c>
      <c r="F202" s="23" t="s">
        <v>434</v>
      </c>
      <c r="G202" s="51">
        <v>6.65</v>
      </c>
      <c r="H202" s="23" t="s">
        <v>453</v>
      </c>
      <c r="I202" s="23" t="s">
        <v>795</v>
      </c>
    </row>
    <row r="203" ht="18.045112781954888" customHeight="1" spans="1:20" x14ac:dyDescent="0.25">
      <c r="A203" s="23" t="s">
        <v>1184</v>
      </c>
      <c r="B203" s="23" t="s">
        <v>319</v>
      </c>
      <c r="C203" s="23" t="s">
        <v>1185</v>
      </c>
      <c r="D203" s="23" t="s">
        <v>1186</v>
      </c>
      <c r="E203" s="23" t="s">
        <v>1187</v>
      </c>
      <c r="F203" s="23" t="s">
        <v>316</v>
      </c>
      <c r="G203" s="51">
        <v>5</v>
      </c>
      <c r="H203" s="23" t="s">
        <v>305</v>
      </c>
      <c r="I203" s="23" t="s">
        <v>484</v>
      </c>
    </row>
    <row r="204" ht="18.045112781954888" customHeight="1" spans="1:20" x14ac:dyDescent="0.25">
      <c r="A204" s="23" t="s">
        <v>1188</v>
      </c>
      <c r="B204" s="23" t="s">
        <v>446</v>
      </c>
      <c r="C204" s="23" t="s">
        <v>1189</v>
      </c>
      <c r="D204" s="23" t="s">
        <v>1190</v>
      </c>
      <c r="E204" s="23" t="s">
        <v>1191</v>
      </c>
      <c r="F204" s="23" t="s">
        <v>488</v>
      </c>
      <c r="G204" s="51">
        <v>5.5</v>
      </c>
      <c r="H204" s="23" t="s">
        <v>261</v>
      </c>
      <c r="I204" s="23" t="s">
        <v>450</v>
      </c>
    </row>
    <row r="205" ht="18.045112781954888" customHeight="1" spans="1:20" x14ac:dyDescent="0.25">
      <c r="A205" s="23" t="s">
        <v>1192</v>
      </c>
      <c r="B205" s="23" t="s">
        <v>256</v>
      </c>
      <c r="C205" s="23">
        <v>30</v>
      </c>
      <c r="D205" s="23" t="s">
        <v>1193</v>
      </c>
      <c r="E205" s="23" t="s">
        <v>1194</v>
      </c>
      <c r="F205" s="23" t="s">
        <v>434</v>
      </c>
      <c r="G205" s="51">
        <v>6.53</v>
      </c>
      <c r="H205" s="23" t="s">
        <v>463</v>
      </c>
      <c r="I205" s="23" t="s">
        <v>1195</v>
      </c>
    </row>
    <row r="206" ht="18.045112781954888" customHeight="1" spans="1:20" x14ac:dyDescent="0.25">
      <c r="A206" s="23" t="s">
        <v>1196</v>
      </c>
      <c r="B206" s="23" t="s">
        <v>46</v>
      </c>
      <c r="C206" s="23" t="s">
        <v>1111</v>
      </c>
      <c r="D206" s="23" t="s">
        <v>1112</v>
      </c>
      <c r="E206" s="23" t="s">
        <v>1113</v>
      </c>
      <c r="F206" s="6" t="s">
        <v>434</v>
      </c>
      <c r="G206" s="51">
        <v>6.26</v>
      </c>
      <c r="H206" s="23" t="s">
        <v>923</v>
      </c>
      <c r="I206" s="23" t="s">
        <v>1197</v>
      </c>
    </row>
    <row r="207" ht="18.045112781954888" customHeight="1" spans="1:20" x14ac:dyDescent="0.25">
      <c r="A207" s="23" t="s">
        <v>1198</v>
      </c>
      <c r="B207" s="23" t="s">
        <v>47</v>
      </c>
      <c r="C207" s="23" t="s">
        <v>278</v>
      </c>
      <c r="D207" s="23" t="s">
        <v>1199</v>
      </c>
      <c r="E207" s="23" t="s">
        <v>1200</v>
      </c>
      <c r="F207" s="6" t="s">
        <v>434</v>
      </c>
      <c r="G207" s="51">
        <v>6.3</v>
      </c>
      <c r="H207" s="23" t="s">
        <v>453</v>
      </c>
      <c r="I207" s="23" t="s">
        <v>1201</v>
      </c>
    </row>
    <row r="208" ht="18.045112781954888" customHeight="1" spans="1:20" x14ac:dyDescent="0.25">
      <c r="A208" s="23" t="s">
        <v>1202</v>
      </c>
      <c r="B208" s="23" t="s">
        <v>1021</v>
      </c>
      <c r="C208" s="23" t="s">
        <v>331</v>
      </c>
      <c r="D208" s="23" t="s">
        <v>1203</v>
      </c>
      <c r="E208" s="23" t="s">
        <v>1204</v>
      </c>
      <c r="F208" s="23" t="s">
        <v>316</v>
      </c>
      <c r="G208" s="51">
        <v>5.5</v>
      </c>
      <c r="H208" s="23" t="s">
        <v>261</v>
      </c>
      <c r="I208" s="23" t="s">
        <v>997</v>
      </c>
    </row>
    <row r="209" ht="18.045112781954888" customHeight="1" spans="1:20" x14ac:dyDescent="0.25">
      <c r="A209" s="23" t="s">
        <v>1205</v>
      </c>
      <c r="B209" s="23" t="s">
        <v>337</v>
      </c>
      <c r="C209" s="23" t="s">
        <v>1206</v>
      </c>
      <c r="D209" s="23" t="s">
        <v>1207</v>
      </c>
      <c r="E209" s="23" t="s">
        <v>1208</v>
      </c>
      <c r="F209" s="23" t="s">
        <v>488</v>
      </c>
      <c r="G209" s="51">
        <v>5</v>
      </c>
      <c r="H209" s="23" t="s">
        <v>477</v>
      </c>
      <c r="I209" s="23" t="s">
        <v>1136</v>
      </c>
    </row>
    <row r="210" ht="18.045112781954888" customHeight="1" spans="1:20" x14ac:dyDescent="0.25">
      <c r="A210" s="23" t="s">
        <v>1209</v>
      </c>
      <c r="B210" s="23" t="s">
        <v>337</v>
      </c>
      <c r="C210" s="23" t="s">
        <v>1210</v>
      </c>
      <c r="D210" s="23" t="s">
        <v>1211</v>
      </c>
      <c r="E210" s="23" t="s">
        <v>1212</v>
      </c>
      <c r="F210" s="23" t="s">
        <v>1213</v>
      </c>
      <c r="G210" s="51">
        <v>5.88</v>
      </c>
      <c r="H210" s="23" t="s">
        <v>261</v>
      </c>
      <c r="I210" s="23" t="s">
        <v>1214</v>
      </c>
    </row>
    <row r="211" ht="18.045112781954888" customHeight="1" spans="1:20" x14ac:dyDescent="0.25">
      <c r="A211" s="23" t="s">
        <v>1215</v>
      </c>
      <c r="B211" s="23" t="s">
        <v>45</v>
      </c>
      <c r="C211" s="23" t="s">
        <v>1216</v>
      </c>
      <c r="D211" s="23" t="s">
        <v>1217</v>
      </c>
      <c r="E211" s="23" t="s">
        <v>1218</v>
      </c>
      <c r="F211" s="23" t="s">
        <v>954</v>
      </c>
      <c r="G211" s="51">
        <v>5.5</v>
      </c>
      <c r="H211" s="23" t="s">
        <v>305</v>
      </c>
      <c r="I211" s="23" t="s">
        <v>410</v>
      </c>
    </row>
    <row r="212" ht="18.045112781954888" customHeight="1" spans="1:20" x14ac:dyDescent="0.25">
      <c r="A212" s="23" t="s">
        <v>1219</v>
      </c>
      <c r="B212" s="23" t="s">
        <v>264</v>
      </c>
      <c r="C212" s="23">
        <v>6</v>
      </c>
      <c r="D212" s="23" t="s">
        <v>1220</v>
      </c>
      <c r="E212" s="23" t="s">
        <v>1221</v>
      </c>
      <c r="F212" s="23" t="s">
        <v>260</v>
      </c>
      <c r="G212" s="51">
        <v>5</v>
      </c>
      <c r="H212" s="23" t="s">
        <v>305</v>
      </c>
      <c r="I212" s="23" t="s">
        <v>912</v>
      </c>
    </row>
    <row r="213" ht="18.045112781954888" customHeight="1" spans="1:20" x14ac:dyDescent="0.25">
      <c r="A213" s="23" t="s">
        <v>1222</v>
      </c>
      <c r="B213" s="23" t="s">
        <v>292</v>
      </c>
      <c r="C213" s="23" t="s">
        <v>1223</v>
      </c>
      <c r="D213" s="23" t="s">
        <v>1224</v>
      </c>
      <c r="E213" s="23" t="s">
        <v>1225</v>
      </c>
      <c r="F213" s="23" t="s">
        <v>260</v>
      </c>
      <c r="G213" s="51">
        <v>5.5</v>
      </c>
      <c r="H213" s="23" t="s">
        <v>1226</v>
      </c>
      <c r="I213" s="23" t="s">
        <v>416</v>
      </c>
    </row>
    <row r="214" ht="18.045112781954888" customHeight="1" spans="1:20" x14ac:dyDescent="0.25">
      <c r="A214" s="23" t="s">
        <v>1227</v>
      </c>
      <c r="B214" s="6" t="s">
        <v>609</v>
      </c>
      <c r="C214" s="6" t="s">
        <v>610</v>
      </c>
      <c r="D214" s="23" t="s">
        <v>611</v>
      </c>
      <c r="E214" s="23" t="s">
        <v>1228</v>
      </c>
      <c r="F214" s="23" t="s">
        <v>260</v>
      </c>
      <c r="G214" s="51">
        <v>5.5</v>
      </c>
      <c r="H214" s="23" t="s">
        <v>261</v>
      </c>
      <c r="I214" s="23" t="s">
        <v>283</v>
      </c>
    </row>
    <row r="215" ht="18.045112781954888" customHeight="1" spans="1:20" x14ac:dyDescent="0.25">
      <c r="A215" s="23" t="s">
        <v>1229</v>
      </c>
      <c r="B215" s="23" t="s">
        <v>1230</v>
      </c>
      <c r="C215" s="23" t="s">
        <v>1231</v>
      </c>
      <c r="D215" s="23" t="s">
        <v>1232</v>
      </c>
      <c r="E215" s="23" t="s">
        <v>1233</v>
      </c>
      <c r="F215" s="23" t="s">
        <v>865</v>
      </c>
      <c r="G215" s="51">
        <v>5.99</v>
      </c>
      <c r="H215" s="23" t="s">
        <v>289</v>
      </c>
      <c r="I215" s="23" t="s">
        <v>1234</v>
      </c>
    </row>
    <row r="216" ht="18.045112781954888" customHeight="1" spans="1:20" x14ac:dyDescent="0.25">
      <c r="A216" s="23" t="s">
        <v>1235</v>
      </c>
      <c r="B216" s="23" t="s">
        <v>319</v>
      </c>
      <c r="C216" s="23" t="s">
        <v>1236</v>
      </c>
      <c r="D216" s="23" t="s">
        <v>1237</v>
      </c>
      <c r="E216" s="23" t="s">
        <v>1238</v>
      </c>
      <c r="F216" s="23" t="s">
        <v>1239</v>
      </c>
      <c r="G216" s="51">
        <v>6.7</v>
      </c>
      <c r="H216" s="23" t="s">
        <v>1096</v>
      </c>
      <c r="I216" s="23" t="s">
        <v>1240</v>
      </c>
    </row>
    <row r="217" ht="18.045112781954888" customHeight="1" spans="1:20" x14ac:dyDescent="0.25">
      <c r="A217" s="23" t="s">
        <v>1241</v>
      </c>
      <c r="B217" s="23" t="s">
        <v>264</v>
      </c>
      <c r="C217" s="23" t="s">
        <v>1242</v>
      </c>
      <c r="D217" s="23" t="s">
        <v>1243</v>
      </c>
      <c r="E217" s="23" t="s">
        <v>1244</v>
      </c>
      <c r="F217" s="23" t="s">
        <v>281</v>
      </c>
      <c r="G217" s="51">
        <v>5.2</v>
      </c>
      <c r="H217" s="23" t="s">
        <v>261</v>
      </c>
      <c r="I217" s="23" t="s">
        <v>484</v>
      </c>
    </row>
    <row r="218" ht="18.045112781954888" customHeight="1" spans="1:20" x14ac:dyDescent="0.25">
      <c r="A218" s="23" t="s">
        <v>1245</v>
      </c>
      <c r="B218" s="23" t="s">
        <v>264</v>
      </c>
      <c r="C218" s="23" t="s">
        <v>1246</v>
      </c>
      <c r="D218" s="23" t="s">
        <v>1247</v>
      </c>
      <c r="E218" s="23" t="s">
        <v>1248</v>
      </c>
      <c r="F218" s="23" t="s">
        <v>281</v>
      </c>
      <c r="G218" s="51">
        <v>5.5</v>
      </c>
      <c r="H218" s="23" t="s">
        <v>261</v>
      </c>
      <c r="I218" s="23" t="s">
        <v>484</v>
      </c>
    </row>
    <row r="219" ht="18.045112781954888" customHeight="1" spans="1:20" x14ac:dyDescent="0.25">
      <c r="A219" s="23" t="s">
        <v>1249</v>
      </c>
      <c r="B219" s="23" t="s">
        <v>1230</v>
      </c>
      <c r="C219" s="23" t="s">
        <v>1250</v>
      </c>
      <c r="D219" s="23" t="s">
        <v>1251</v>
      </c>
      <c r="E219" s="23" t="s">
        <v>1252</v>
      </c>
      <c r="F219" s="23" t="s">
        <v>288</v>
      </c>
      <c r="G219" s="51">
        <v>6.01</v>
      </c>
      <c r="H219" s="23" t="s">
        <v>289</v>
      </c>
      <c r="I219" s="55" t="s">
        <v>1253</v>
      </c>
    </row>
    <row r="220" ht="18.045112781954888" customHeight="1" spans="1:20" x14ac:dyDescent="0.25">
      <c r="A220" s="23" t="s">
        <v>203</v>
      </c>
      <c r="B220" s="23" t="s">
        <v>264</v>
      </c>
      <c r="C220" s="23" t="s">
        <v>1254</v>
      </c>
      <c r="D220" s="23" t="s">
        <v>1255</v>
      </c>
      <c r="E220" s="23" t="s">
        <v>1256</v>
      </c>
      <c r="F220" s="23" t="s">
        <v>274</v>
      </c>
      <c r="G220" s="51">
        <v>5.9</v>
      </c>
      <c r="H220" s="23" t="s">
        <v>261</v>
      </c>
      <c r="I220" s="23" t="s">
        <v>912</v>
      </c>
    </row>
    <row r="221" ht="18.045112781954888" customHeight="1" spans="1:20" x14ac:dyDescent="0.25">
      <c r="A221" s="23" t="s">
        <v>1257</v>
      </c>
      <c r="B221" s="23" t="s">
        <v>256</v>
      </c>
      <c r="C221" s="23" t="s">
        <v>1258</v>
      </c>
      <c r="D221" s="23" t="s">
        <v>1259</v>
      </c>
      <c r="E221" s="23" t="s">
        <v>1260</v>
      </c>
      <c r="F221" s="23" t="s">
        <v>260</v>
      </c>
      <c r="G221" s="51">
        <v>5.09</v>
      </c>
      <c r="H221" s="23" t="s">
        <v>282</v>
      </c>
      <c r="I221" s="23" t="s">
        <v>965</v>
      </c>
    </row>
    <row r="222" ht="18.045112781954888" customHeight="1" spans="1:20" x14ac:dyDescent="0.25">
      <c r="A222" s="23" t="s">
        <v>124</v>
      </c>
      <c r="B222" s="23" t="s">
        <v>256</v>
      </c>
      <c r="C222" s="23" t="s">
        <v>1261</v>
      </c>
      <c r="D222" s="23" t="s">
        <v>1262</v>
      </c>
      <c r="E222" s="23" t="s">
        <v>1263</v>
      </c>
      <c r="F222" s="23" t="s">
        <v>304</v>
      </c>
      <c r="G222" s="51">
        <v>5</v>
      </c>
      <c r="H222" s="23" t="s">
        <v>305</v>
      </c>
      <c r="I222" s="23" t="s">
        <v>714</v>
      </c>
    </row>
    <row r="223" ht="18.045112781954888" customHeight="1" spans="1:20" x14ac:dyDescent="0.25">
      <c r="A223" s="23" t="s">
        <v>1264</v>
      </c>
      <c r="B223" s="23" t="s">
        <v>256</v>
      </c>
      <c r="C223" s="23" t="s">
        <v>1265</v>
      </c>
      <c r="D223" s="23" t="s">
        <v>1266</v>
      </c>
      <c r="E223" s="23" t="s">
        <v>1267</v>
      </c>
      <c r="F223" s="23" t="s">
        <v>954</v>
      </c>
      <c r="G223" s="51">
        <v>5.2</v>
      </c>
      <c r="H223" s="23" t="s">
        <v>305</v>
      </c>
      <c r="I223" s="23" t="s">
        <v>347</v>
      </c>
    </row>
    <row r="224" ht="18.045112781954888" customHeight="1" spans="1:20" x14ac:dyDescent="0.25">
      <c r="A224" s="23" t="s">
        <v>1268</v>
      </c>
      <c r="B224" s="23" t="s">
        <v>337</v>
      </c>
      <c r="C224" s="23" t="s">
        <v>1269</v>
      </c>
      <c r="D224" s="23" t="s">
        <v>1270</v>
      </c>
      <c r="E224" s="23" t="s">
        <v>1271</v>
      </c>
      <c r="F224" s="23" t="s">
        <v>434</v>
      </c>
      <c r="G224" s="51">
        <v>6.56</v>
      </c>
      <c r="H224" s="23" t="s">
        <v>973</v>
      </c>
      <c r="I224" s="23" t="s">
        <v>591</v>
      </c>
    </row>
    <row r="225" ht="18.045112781954888" customHeight="1" spans="1:20" x14ac:dyDescent="0.25">
      <c r="A225" s="23" t="s">
        <v>1272</v>
      </c>
      <c r="B225" s="23" t="s">
        <v>679</v>
      </c>
      <c r="C225" s="23" t="s">
        <v>1273</v>
      </c>
      <c r="D225" s="23" t="s">
        <v>1274</v>
      </c>
      <c r="E225" s="23" t="s">
        <v>1275</v>
      </c>
      <c r="F225" s="23" t="s">
        <v>434</v>
      </c>
      <c r="G225" s="51">
        <v>6.67</v>
      </c>
      <c r="H225" s="23" t="s">
        <v>1276</v>
      </c>
      <c r="I225" s="23" t="s">
        <v>1277</v>
      </c>
    </row>
    <row r="226" ht="18.045112781954888" customHeight="1" spans="1:20" x14ac:dyDescent="0.25">
      <c r="A226" s="23" t="s">
        <v>1278</v>
      </c>
      <c r="B226" s="23" t="s">
        <v>47</v>
      </c>
      <c r="C226" s="23" t="s">
        <v>1279</v>
      </c>
      <c r="D226" s="23" t="s">
        <v>1280</v>
      </c>
      <c r="E226" s="23" t="s">
        <v>1281</v>
      </c>
      <c r="F226" s="23" t="s">
        <v>288</v>
      </c>
      <c r="G226" s="51">
        <v>5</v>
      </c>
      <c r="H226" s="23" t="s">
        <v>305</v>
      </c>
      <c r="I226" s="23" t="s">
        <v>1282</v>
      </c>
    </row>
    <row r="227" ht="18.045112781954888" customHeight="1" spans="1:20" x14ac:dyDescent="0.25">
      <c r="A227" s="23" t="s">
        <v>173</v>
      </c>
      <c r="B227" s="23" t="s">
        <v>337</v>
      </c>
      <c r="C227" s="23" t="s">
        <v>1283</v>
      </c>
      <c r="D227" s="23" t="s">
        <v>1284</v>
      </c>
      <c r="E227" s="23" t="s">
        <v>1285</v>
      </c>
      <c r="F227" s="23" t="s">
        <v>274</v>
      </c>
      <c r="G227" s="51">
        <v>6.41</v>
      </c>
      <c r="H227" s="23" t="s">
        <v>453</v>
      </c>
      <c r="I227" s="57" t="s">
        <v>1286</v>
      </c>
    </row>
    <row r="228" ht="18.045112781954888" customHeight="1" spans="1:20" x14ac:dyDescent="0.25">
      <c r="A228" s="23" t="s">
        <v>1287</v>
      </c>
      <c r="B228" s="23" t="s">
        <v>319</v>
      </c>
      <c r="C228" s="23" t="s">
        <v>1288</v>
      </c>
      <c r="D228" s="23" t="s">
        <v>1289</v>
      </c>
      <c r="E228" s="23" t="s">
        <v>1290</v>
      </c>
      <c r="F228" s="23" t="s">
        <v>865</v>
      </c>
      <c r="G228" s="51">
        <v>6</v>
      </c>
      <c r="H228" s="23" t="s">
        <v>289</v>
      </c>
      <c r="I228" s="23" t="s">
        <v>936</v>
      </c>
    </row>
    <row r="229" ht="18.045112781954888" customHeight="1" spans="1:20" x14ac:dyDescent="0.25">
      <c r="A229" s="23" t="s">
        <v>1291</v>
      </c>
      <c r="B229" s="23" t="s">
        <v>45</v>
      </c>
      <c r="C229" s="23" t="s">
        <v>1292</v>
      </c>
      <c r="D229" s="23" t="s">
        <v>1293</v>
      </c>
      <c r="E229" s="23" t="s">
        <v>1294</v>
      </c>
      <c r="F229" s="6" t="s">
        <v>434</v>
      </c>
      <c r="G229" s="51">
        <v>6.7</v>
      </c>
      <c r="H229" s="23" t="s">
        <v>463</v>
      </c>
      <c r="I229" s="23" t="s">
        <v>1295</v>
      </c>
    </row>
    <row r="230" ht="18.045112781954888" customHeight="1" spans="1:20" x14ac:dyDescent="0.25">
      <c r="A230" s="23" t="s">
        <v>1296</v>
      </c>
      <c r="B230" s="23" t="s">
        <v>47</v>
      </c>
      <c r="C230" s="23">
        <v>4</v>
      </c>
      <c r="D230" s="23" t="s">
        <v>1297</v>
      </c>
      <c r="E230" s="23" t="s">
        <v>1298</v>
      </c>
      <c r="F230" s="23" t="s">
        <v>488</v>
      </c>
      <c r="G230" s="51">
        <v>5.5</v>
      </c>
      <c r="H230" s="23" t="s">
        <v>261</v>
      </c>
      <c r="I230" s="23" t="s">
        <v>861</v>
      </c>
    </row>
    <row r="231" ht="18.045112781954888" customHeight="1" spans="1:20" x14ac:dyDescent="0.25">
      <c r="A231" s="23" t="s">
        <v>1299</v>
      </c>
      <c r="B231" s="23" t="s">
        <v>679</v>
      </c>
      <c r="C231" s="23" t="s">
        <v>1300</v>
      </c>
      <c r="D231" s="23" t="s">
        <v>1301</v>
      </c>
      <c r="E231" s="23" t="s">
        <v>1302</v>
      </c>
      <c r="F231" s="23" t="s">
        <v>434</v>
      </c>
      <c r="G231" s="51">
        <v>6.67</v>
      </c>
      <c r="H231" s="23" t="s">
        <v>1276</v>
      </c>
      <c r="I231" s="23" t="s">
        <v>1303</v>
      </c>
    </row>
    <row r="232" ht="18.045112781954888" customHeight="1" spans="1:20" x14ac:dyDescent="0.25">
      <c r="A232" s="23" t="s">
        <v>174</v>
      </c>
      <c r="B232" s="23" t="s">
        <v>319</v>
      </c>
      <c r="C232" s="23" t="s">
        <v>1304</v>
      </c>
      <c r="D232" s="23" t="s">
        <v>1305</v>
      </c>
      <c r="E232" s="23" t="s">
        <v>1306</v>
      </c>
      <c r="F232" s="23" t="s">
        <v>288</v>
      </c>
      <c r="G232" s="51">
        <v>6.28</v>
      </c>
      <c r="H232" s="23" t="s">
        <v>923</v>
      </c>
      <c r="I232" s="23" t="s">
        <v>1307</v>
      </c>
    </row>
    <row r="233" ht="18.045112781954888" customHeight="1" spans="1:20" x14ac:dyDescent="0.25">
      <c r="A233" s="23" t="s">
        <v>1308</v>
      </c>
      <c r="B233" s="23" t="s">
        <v>337</v>
      </c>
      <c r="C233" s="23" t="s">
        <v>1309</v>
      </c>
      <c r="D233" s="23" t="s">
        <v>1310</v>
      </c>
      <c r="E233" s="23" t="s">
        <v>1311</v>
      </c>
      <c r="F233" s="23" t="s">
        <v>316</v>
      </c>
      <c r="G233" s="51">
        <v>5.7</v>
      </c>
      <c r="H233" s="23" t="s">
        <v>261</v>
      </c>
      <c r="I233" s="23" t="s">
        <v>1312</v>
      </c>
    </row>
    <row r="234" ht="18.045112781954888" customHeight="1" spans="1:20" x14ac:dyDescent="0.25">
      <c r="A234" s="23" t="s">
        <v>1313</v>
      </c>
      <c r="B234" s="23" t="s">
        <v>45</v>
      </c>
      <c r="C234" s="23" t="s">
        <v>1314</v>
      </c>
      <c r="D234" s="23" t="s">
        <v>1315</v>
      </c>
      <c r="E234" s="23" t="s">
        <v>1316</v>
      </c>
      <c r="F234" s="23" t="s">
        <v>434</v>
      </c>
      <c r="G234" s="51">
        <v>6.4</v>
      </c>
      <c r="H234" s="23" t="s">
        <v>453</v>
      </c>
      <c r="I234" s="23" t="s">
        <v>1317</v>
      </c>
    </row>
    <row r="235" ht="18.045112781954888" customHeight="1" spans="1:20" x14ac:dyDescent="0.25">
      <c r="A235" s="23" t="s">
        <v>1318</v>
      </c>
      <c r="B235" s="23" t="s">
        <v>292</v>
      </c>
      <c r="C235" s="23" t="s">
        <v>1319</v>
      </c>
      <c r="D235" s="23" t="s">
        <v>1320</v>
      </c>
      <c r="E235" s="23" t="s">
        <v>1321</v>
      </c>
      <c r="F235" s="23" t="s">
        <v>488</v>
      </c>
      <c r="G235" s="51">
        <v>5.7</v>
      </c>
      <c r="H235" s="23" t="s">
        <v>282</v>
      </c>
      <c r="I235" s="23" t="s">
        <v>329</v>
      </c>
    </row>
    <row r="236" ht="18.045112781954888" customHeight="1" spans="1:20" x14ac:dyDescent="0.25">
      <c r="A236" s="23" t="s">
        <v>1322</v>
      </c>
      <c r="B236" s="23" t="s">
        <v>47</v>
      </c>
      <c r="C236" s="23" t="s">
        <v>1323</v>
      </c>
      <c r="D236" s="23" t="s">
        <v>1324</v>
      </c>
      <c r="E236" s="23" t="s">
        <v>1325</v>
      </c>
      <c r="F236" s="23" t="s">
        <v>1213</v>
      </c>
      <c r="G236" s="51">
        <v>5</v>
      </c>
      <c r="H236" s="23" t="s">
        <v>261</v>
      </c>
      <c r="I236" s="23" t="s">
        <v>936</v>
      </c>
    </row>
    <row r="237" ht="18.045112781954888" customHeight="1" spans="1:20" x14ac:dyDescent="0.25">
      <c r="A237" s="23" t="s">
        <v>1326</v>
      </c>
      <c r="B237" s="23" t="s">
        <v>337</v>
      </c>
      <c r="C237" s="23" t="s">
        <v>1327</v>
      </c>
      <c r="D237" s="23" t="s">
        <v>1328</v>
      </c>
      <c r="E237" s="23" t="s">
        <v>1329</v>
      </c>
      <c r="F237" s="23" t="s">
        <v>288</v>
      </c>
      <c r="G237" s="51">
        <v>6.22</v>
      </c>
      <c r="H237" s="23" t="s">
        <v>590</v>
      </c>
      <c r="I237" s="23" t="s">
        <v>1330</v>
      </c>
    </row>
    <row r="238" ht="18.045112781954888" customHeight="1" spans="1:20" x14ac:dyDescent="0.25">
      <c r="A238" s="23" t="s">
        <v>1331</v>
      </c>
      <c r="B238" s="23">
        <v>8848</v>
      </c>
      <c r="C238" s="23" t="s">
        <v>1332</v>
      </c>
      <c r="D238" s="23" t="s">
        <v>1333</v>
      </c>
      <c r="E238" s="23" t="s">
        <v>1333</v>
      </c>
      <c r="F238" s="23" t="s">
        <v>488</v>
      </c>
      <c r="G238" s="51">
        <v>5</v>
      </c>
      <c r="H238" s="23" t="s">
        <v>261</v>
      </c>
      <c r="I238" s="23" t="s">
        <v>498</v>
      </c>
    </row>
    <row r="239" ht="18.045112781954888" customHeight="1" spans="1:20" x14ac:dyDescent="0.25">
      <c r="A239" s="23" t="s">
        <v>1334</v>
      </c>
      <c r="B239" s="23" t="s">
        <v>264</v>
      </c>
      <c r="C239" s="23" t="s">
        <v>1335</v>
      </c>
      <c r="D239" s="23" t="s">
        <v>1336</v>
      </c>
      <c r="E239" s="23" t="s">
        <v>1337</v>
      </c>
      <c r="F239" s="23" t="s">
        <v>288</v>
      </c>
      <c r="G239" s="51">
        <v>6</v>
      </c>
      <c r="H239" s="23" t="s">
        <v>1338</v>
      </c>
      <c r="I239" s="23" t="s">
        <v>1339</v>
      </c>
    </row>
    <row r="240" ht="18.045112781954888" customHeight="1" spans="1:20" x14ac:dyDescent="0.25">
      <c r="A240" s="23" t="s">
        <v>1340</v>
      </c>
      <c r="B240" s="23" t="s">
        <v>46</v>
      </c>
      <c r="C240" s="23" t="s">
        <v>1341</v>
      </c>
      <c r="D240" s="23" t="s">
        <v>1342</v>
      </c>
      <c r="E240" s="23" t="s">
        <v>1343</v>
      </c>
      <c r="F240" s="23" t="s">
        <v>954</v>
      </c>
      <c r="G240" s="51">
        <v>6.44</v>
      </c>
      <c r="H240" s="23" t="s">
        <v>261</v>
      </c>
      <c r="I240" s="23" t="s">
        <v>515</v>
      </c>
    </row>
    <row r="241" ht="18.045112781954888" customHeight="1" spans="1:20" x14ac:dyDescent="0.25">
      <c r="A241" s="23" t="s">
        <v>1344</v>
      </c>
      <c r="B241" s="23" t="s">
        <v>46</v>
      </c>
      <c r="C241" s="23" t="s">
        <v>331</v>
      </c>
      <c r="D241" s="23" t="s">
        <v>1345</v>
      </c>
      <c r="E241" s="23" t="s">
        <v>1346</v>
      </c>
      <c r="F241" s="23" t="s">
        <v>288</v>
      </c>
      <c r="G241" s="51">
        <v>5.5</v>
      </c>
      <c r="H241" s="23" t="s">
        <v>261</v>
      </c>
      <c r="I241" s="23" t="s">
        <v>1010</v>
      </c>
    </row>
    <row r="242" ht="18.045112781954888" customHeight="1" spans="1:20" x14ac:dyDescent="0.25">
      <c r="A242" s="23" t="s">
        <v>1347</v>
      </c>
      <c r="B242" s="23" t="s">
        <v>47</v>
      </c>
      <c r="C242" s="23" t="s">
        <v>1348</v>
      </c>
      <c r="D242" s="23" t="s">
        <v>1349</v>
      </c>
      <c r="E242" s="23" t="s">
        <v>1350</v>
      </c>
      <c r="F242" s="23" t="s">
        <v>288</v>
      </c>
      <c r="G242" s="51">
        <v>5.84</v>
      </c>
      <c r="H242" s="23" t="s">
        <v>923</v>
      </c>
      <c r="I242" s="23" t="s">
        <v>924</v>
      </c>
    </row>
    <row r="243" ht="18.045112781954888" customHeight="1" spans="1:20" x14ac:dyDescent="0.25">
      <c r="A243" s="23" t="s">
        <v>1351</v>
      </c>
      <c r="B243" s="23" t="s">
        <v>46</v>
      </c>
      <c r="C243" s="23" t="s">
        <v>1352</v>
      </c>
      <c r="D243" s="23" t="s">
        <v>1353</v>
      </c>
      <c r="E243" s="23" t="s">
        <v>1354</v>
      </c>
      <c r="F243" s="6" t="s">
        <v>434</v>
      </c>
      <c r="G243" s="51">
        <v>6.088</v>
      </c>
      <c r="H243" s="23" t="s">
        <v>275</v>
      </c>
      <c r="I243" s="23" t="s">
        <v>551</v>
      </c>
    </row>
    <row r="244" ht="18.045112781954888" customHeight="1" spans="1:20" x14ac:dyDescent="0.25">
      <c r="A244" s="23" t="s">
        <v>1355</v>
      </c>
      <c r="B244" s="23" t="s">
        <v>337</v>
      </c>
      <c r="C244" s="23" t="s">
        <v>1356</v>
      </c>
      <c r="D244" s="23" t="s">
        <v>1357</v>
      </c>
      <c r="E244" s="23" t="s">
        <v>1358</v>
      </c>
      <c r="F244" s="23" t="s">
        <v>274</v>
      </c>
      <c r="G244" s="51">
        <v>6.38</v>
      </c>
      <c r="H244" s="23" t="s">
        <v>453</v>
      </c>
      <c r="I244" s="23" t="s">
        <v>1359</v>
      </c>
    </row>
    <row r="245" ht="18.045112781954888" customHeight="1" spans="1:20" x14ac:dyDescent="0.25">
      <c r="A245" s="23" t="s">
        <v>1360</v>
      </c>
      <c r="B245" s="23" t="s">
        <v>46</v>
      </c>
      <c r="C245" s="23" t="s">
        <v>583</v>
      </c>
      <c r="D245" s="23" t="s">
        <v>584</v>
      </c>
      <c r="E245" s="23" t="s">
        <v>585</v>
      </c>
      <c r="F245" s="23" t="s">
        <v>288</v>
      </c>
      <c r="G245" s="51">
        <v>6.21</v>
      </c>
      <c r="H245" s="23" t="s">
        <v>833</v>
      </c>
      <c r="I245" s="23" t="s">
        <v>290</v>
      </c>
    </row>
    <row r="246" ht="18.045112781954888" customHeight="1" spans="1:20" x14ac:dyDescent="0.25">
      <c r="A246" s="23" t="s">
        <v>156</v>
      </c>
      <c r="B246" s="23" t="s">
        <v>337</v>
      </c>
      <c r="C246" s="23" t="s">
        <v>1361</v>
      </c>
      <c r="D246" s="23" t="s">
        <v>1362</v>
      </c>
      <c r="E246" s="23" t="s">
        <v>1363</v>
      </c>
      <c r="F246" s="23" t="s">
        <v>288</v>
      </c>
      <c r="G246" s="51">
        <v>6.21</v>
      </c>
      <c r="H246" s="23" t="s">
        <v>1364</v>
      </c>
      <c r="I246" s="23" t="s">
        <v>924</v>
      </c>
    </row>
    <row r="247" ht="18.045112781954888" customHeight="1" spans="1:20" x14ac:dyDescent="0.25">
      <c r="A247" s="23" t="s">
        <v>202</v>
      </c>
      <c r="B247" s="23" t="s">
        <v>337</v>
      </c>
      <c r="C247" s="23" t="s">
        <v>1365</v>
      </c>
      <c r="D247" s="23" t="s">
        <v>1366</v>
      </c>
      <c r="E247" s="23" t="s">
        <v>1366</v>
      </c>
      <c r="F247" s="23" t="s">
        <v>1213</v>
      </c>
      <c r="G247" s="51">
        <v>5.5</v>
      </c>
      <c r="H247" s="23" t="s">
        <v>261</v>
      </c>
      <c r="I247" s="23" t="s">
        <v>1367</v>
      </c>
    </row>
    <row r="248" ht="18.045112781954888" customHeight="1" spans="1:20" x14ac:dyDescent="0.25">
      <c r="A248" s="23" t="s">
        <v>1368</v>
      </c>
      <c r="B248" s="23" t="s">
        <v>602</v>
      </c>
      <c r="C248" s="23" t="s">
        <v>1369</v>
      </c>
      <c r="D248" s="23" t="s">
        <v>1370</v>
      </c>
      <c r="E248" s="23" t="s">
        <v>1371</v>
      </c>
      <c r="F248" s="23" t="s">
        <v>274</v>
      </c>
      <c r="G248" s="51">
        <v>6.57</v>
      </c>
      <c r="H248" s="23" t="s">
        <v>1372</v>
      </c>
      <c r="I248" s="23" t="s">
        <v>1373</v>
      </c>
    </row>
    <row r="249" ht="18.045112781954888" customHeight="1" spans="1:20" x14ac:dyDescent="0.25">
      <c r="A249" s="23" t="s">
        <v>1374</v>
      </c>
      <c r="B249" s="23" t="s">
        <v>702</v>
      </c>
      <c r="C249" s="23" t="s">
        <v>1375</v>
      </c>
      <c r="D249" s="23" t="s">
        <v>1376</v>
      </c>
      <c r="E249" s="23" t="s">
        <v>1377</v>
      </c>
      <c r="F249" s="23" t="s">
        <v>288</v>
      </c>
      <c r="G249" s="51">
        <v>6.01</v>
      </c>
      <c r="H249" s="23" t="s">
        <v>289</v>
      </c>
      <c r="I249" s="23" t="s">
        <v>1378</v>
      </c>
    </row>
    <row r="250" ht="18.045112781954888" customHeight="1" spans="1:20" x14ac:dyDescent="0.25">
      <c r="A250" s="57" t="s">
        <v>1379</v>
      </c>
      <c r="B250" s="57" t="s">
        <v>1380</v>
      </c>
      <c r="C250" s="23" t="s">
        <v>1381</v>
      </c>
      <c r="D250" s="41" t="s">
        <v>1382</v>
      </c>
      <c r="E250" s="6" t="s">
        <v>1383</v>
      </c>
      <c r="F250" s="6" t="s">
        <v>274</v>
      </c>
      <c r="G250" s="23">
        <v>5.5</v>
      </c>
      <c r="H250" s="52" t="s">
        <v>535</v>
      </c>
      <c r="I250" s="52" t="s">
        <v>1384</v>
      </c>
    </row>
    <row r="251" ht="18.045112781954888" customHeight="1" spans="1:20" x14ac:dyDescent="0.25">
      <c r="A251" s="23" t="s">
        <v>1385</v>
      </c>
      <c r="B251" s="23" t="s">
        <v>337</v>
      </c>
      <c r="C251" s="23" t="s">
        <v>1386</v>
      </c>
      <c r="D251" s="23" t="s">
        <v>1387</v>
      </c>
      <c r="E251" s="23" t="s">
        <v>1388</v>
      </c>
      <c r="F251" s="23" t="s">
        <v>288</v>
      </c>
      <c r="G251" s="51">
        <v>6.22</v>
      </c>
      <c r="H251" s="23" t="s">
        <v>590</v>
      </c>
      <c r="I251" s="23" t="s">
        <v>1389</v>
      </c>
    </row>
    <row r="252" ht="18.045112781954888" customHeight="1" spans="1:20" x14ac:dyDescent="0.25">
      <c r="A252" s="23" t="s">
        <v>1390</v>
      </c>
      <c r="B252" s="23" t="s">
        <v>47</v>
      </c>
      <c r="C252" s="23" t="s">
        <v>617</v>
      </c>
      <c r="D252" s="23" t="s">
        <v>1391</v>
      </c>
      <c r="E252" s="23" t="s">
        <v>1392</v>
      </c>
      <c r="F252" s="23" t="s">
        <v>260</v>
      </c>
      <c r="G252" s="51">
        <v>5.5</v>
      </c>
      <c r="H252" s="23" t="s">
        <v>261</v>
      </c>
      <c r="I252" s="23" t="s">
        <v>1393</v>
      </c>
    </row>
    <row r="253" ht="18.045112781954888" customHeight="1" spans="1:20" x14ac:dyDescent="0.25">
      <c r="A253" s="23" t="s">
        <v>1394</v>
      </c>
      <c r="B253" s="23" t="s">
        <v>337</v>
      </c>
      <c r="C253" s="23" t="s">
        <v>1395</v>
      </c>
      <c r="D253" s="23" t="s">
        <v>1396</v>
      </c>
      <c r="E253" s="23" t="s">
        <v>1397</v>
      </c>
      <c r="F253" s="23" t="s">
        <v>274</v>
      </c>
      <c r="G253" s="51">
        <v>6.26</v>
      </c>
      <c r="H253" s="23" t="s">
        <v>923</v>
      </c>
      <c r="I253" s="23" t="s">
        <v>290</v>
      </c>
    </row>
    <row r="254" ht="18.045112781954888" customHeight="1" spans="1:20" x14ac:dyDescent="0.25">
      <c r="A254" s="23" t="s">
        <v>1398</v>
      </c>
      <c r="B254" s="23" t="s">
        <v>46</v>
      </c>
      <c r="C254" s="23" t="s">
        <v>1399</v>
      </c>
      <c r="D254" s="23" t="s">
        <v>1400</v>
      </c>
      <c r="E254" s="23" t="s">
        <v>1401</v>
      </c>
      <c r="F254" s="23" t="s">
        <v>304</v>
      </c>
      <c r="G254" s="51">
        <v>5</v>
      </c>
      <c r="H254" s="23" t="s">
        <v>261</v>
      </c>
      <c r="I254" s="23" t="s">
        <v>478</v>
      </c>
    </row>
    <row r="255" ht="18.045112781954888" customHeight="1" spans="1:20" x14ac:dyDescent="0.25">
      <c r="A255" s="23" t="s">
        <v>1402</v>
      </c>
      <c r="B255" s="23" t="s">
        <v>46</v>
      </c>
      <c r="C255" s="23" t="s">
        <v>1403</v>
      </c>
      <c r="D255" s="23" t="s">
        <v>1404</v>
      </c>
      <c r="E255" s="23" t="s">
        <v>1403</v>
      </c>
      <c r="F255" s="23" t="s">
        <v>274</v>
      </c>
      <c r="G255" s="51">
        <v>5.99</v>
      </c>
      <c r="H255" s="23" t="s">
        <v>289</v>
      </c>
      <c r="I255" s="23" t="s">
        <v>1405</v>
      </c>
    </row>
    <row r="256" ht="18.045112781954888" customHeight="1" spans="1:20" x14ac:dyDescent="0.25">
      <c r="A256" s="23" t="s">
        <v>1406</v>
      </c>
      <c r="B256" s="23" t="s">
        <v>446</v>
      </c>
      <c r="C256" s="23" t="s">
        <v>1166</v>
      </c>
      <c r="D256" s="23" t="s">
        <v>1167</v>
      </c>
      <c r="E256" s="23" t="s">
        <v>1168</v>
      </c>
      <c r="F256" s="23" t="s">
        <v>954</v>
      </c>
      <c r="G256" s="51">
        <v>6.42</v>
      </c>
      <c r="H256" s="23" t="s">
        <v>453</v>
      </c>
      <c r="I256" s="23" t="s">
        <v>1169</v>
      </c>
    </row>
    <row r="257" ht="18.045112781954888" customHeight="1" spans="1:20" x14ac:dyDescent="0.25">
      <c r="A257" s="23" t="s">
        <v>1407</v>
      </c>
      <c r="B257" s="23" t="s">
        <v>337</v>
      </c>
      <c r="C257" s="23" t="s">
        <v>1206</v>
      </c>
      <c r="D257" s="23" t="s">
        <v>1207</v>
      </c>
      <c r="E257" s="23" t="s">
        <v>1207</v>
      </c>
      <c r="F257" s="23" t="s">
        <v>488</v>
      </c>
      <c r="G257" s="51">
        <v>5</v>
      </c>
      <c r="H257" s="23" t="s">
        <v>477</v>
      </c>
      <c r="I257" s="23" t="s">
        <v>1136</v>
      </c>
    </row>
    <row r="258" ht="18.045112781954888" customHeight="1" spans="1:20" x14ac:dyDescent="0.25">
      <c r="A258" s="23" t="s">
        <v>1408</v>
      </c>
      <c r="B258" s="23" t="s">
        <v>337</v>
      </c>
      <c r="C258" s="23" t="s">
        <v>1409</v>
      </c>
      <c r="D258" s="23" t="s">
        <v>1410</v>
      </c>
      <c r="E258" s="23" t="s">
        <v>1411</v>
      </c>
      <c r="F258" s="23" t="s">
        <v>865</v>
      </c>
      <c r="G258" s="51">
        <v>5.46</v>
      </c>
      <c r="H258" s="23" t="s">
        <v>282</v>
      </c>
      <c r="I258" s="23" t="s">
        <v>965</v>
      </c>
    </row>
    <row r="259" ht="18.045112781954888" customHeight="1" spans="1:20" x14ac:dyDescent="0.25">
      <c r="A259" s="23" t="s">
        <v>158</v>
      </c>
      <c r="B259" s="23" t="s">
        <v>264</v>
      </c>
      <c r="C259" s="23" t="s">
        <v>1412</v>
      </c>
      <c r="D259" s="23" t="s">
        <v>1413</v>
      </c>
      <c r="E259" s="23" t="s">
        <v>1414</v>
      </c>
      <c r="F259" s="23" t="s">
        <v>274</v>
      </c>
      <c r="G259" s="51">
        <v>6.39</v>
      </c>
      <c r="H259" s="23" t="s">
        <v>1276</v>
      </c>
      <c r="I259" s="23" t="s">
        <v>1415</v>
      </c>
    </row>
    <row r="260" ht="18.045112781954888" customHeight="1" spans="1:20" x14ac:dyDescent="0.25">
      <c r="A260" s="23" t="s">
        <v>1416</v>
      </c>
      <c r="B260" s="23" t="s">
        <v>256</v>
      </c>
      <c r="C260" s="23" t="s">
        <v>1417</v>
      </c>
      <c r="D260" s="23" t="s">
        <v>1418</v>
      </c>
      <c r="E260" s="23" t="s">
        <v>1419</v>
      </c>
      <c r="F260" s="23" t="s">
        <v>260</v>
      </c>
      <c r="G260" s="51">
        <v>5.2</v>
      </c>
      <c r="H260" s="23" t="s">
        <v>261</v>
      </c>
      <c r="I260" s="23" t="s">
        <v>416</v>
      </c>
    </row>
    <row r="261" ht="18.045112781954888" customHeight="1" spans="1:20" x14ac:dyDescent="0.25">
      <c r="A261" s="23" t="s">
        <v>1420</v>
      </c>
      <c r="B261" s="23" t="s">
        <v>44</v>
      </c>
      <c r="C261" s="23">
        <v>15</v>
      </c>
      <c r="D261" s="23" t="s">
        <v>1421</v>
      </c>
      <c r="E261" s="23" t="s">
        <v>1422</v>
      </c>
      <c r="F261" s="23" t="s">
        <v>1213</v>
      </c>
      <c r="G261" s="51">
        <v>5.46</v>
      </c>
      <c r="H261" s="23" t="s">
        <v>261</v>
      </c>
      <c r="I261" s="23" t="s">
        <v>924</v>
      </c>
    </row>
    <row r="262" ht="18.045112781954888" customHeight="1" spans="1:20" x14ac:dyDescent="0.25">
      <c r="A262" s="6" t="s">
        <v>1423</v>
      </c>
      <c r="B262" s="6" t="s">
        <v>480</v>
      </c>
      <c r="C262" s="6" t="s">
        <v>1424</v>
      </c>
      <c r="D262" s="6" t="s">
        <v>1425</v>
      </c>
      <c r="E262" s="6" t="s">
        <v>1426</v>
      </c>
      <c r="F262" s="23" t="s">
        <v>434</v>
      </c>
      <c r="G262" s="51">
        <v>6.92</v>
      </c>
      <c r="H262" s="23" t="s">
        <v>1427</v>
      </c>
      <c r="I262" s="23" t="s">
        <v>974</v>
      </c>
    </row>
    <row r="263" ht="18.045112781954888" customHeight="1" spans="1:20" x14ac:dyDescent="0.25">
      <c r="A263" s="23" t="s">
        <v>1428</v>
      </c>
      <c r="B263" s="23" t="s">
        <v>337</v>
      </c>
      <c r="C263" s="23" t="s">
        <v>1429</v>
      </c>
      <c r="D263" s="23" t="s">
        <v>1430</v>
      </c>
      <c r="E263" s="23" t="s">
        <v>1431</v>
      </c>
      <c r="F263" s="23" t="s">
        <v>288</v>
      </c>
      <c r="G263" s="51">
        <v>5.99</v>
      </c>
      <c r="H263" s="23" t="s">
        <v>297</v>
      </c>
      <c r="I263" s="23" t="s">
        <v>924</v>
      </c>
    </row>
    <row r="264" ht="18.045112781954888" customHeight="1" spans="1:20" x14ac:dyDescent="0.25">
      <c r="A264" s="23" t="s">
        <v>1432</v>
      </c>
      <c r="B264" s="23" t="s">
        <v>45</v>
      </c>
      <c r="C264" s="23" t="s">
        <v>1433</v>
      </c>
      <c r="D264" s="23" t="s">
        <v>1434</v>
      </c>
      <c r="E264" s="23" t="s">
        <v>1435</v>
      </c>
      <c r="F264" s="23" t="s">
        <v>434</v>
      </c>
      <c r="G264" s="51">
        <v>6.2</v>
      </c>
      <c r="H264" s="23" t="s">
        <v>275</v>
      </c>
      <c r="I264" s="23" t="s">
        <v>1295</v>
      </c>
    </row>
    <row r="265" ht="18.045112781954888" customHeight="1" spans="1:20" x14ac:dyDescent="0.25">
      <c r="A265" s="23" t="s">
        <v>1436</v>
      </c>
      <c r="B265" s="23" t="s">
        <v>337</v>
      </c>
      <c r="C265" s="23" t="s">
        <v>1437</v>
      </c>
      <c r="D265" s="23" t="s">
        <v>1438</v>
      </c>
      <c r="E265" s="23" t="s">
        <v>1439</v>
      </c>
      <c r="F265" s="23" t="s">
        <v>954</v>
      </c>
      <c r="G265" s="51">
        <v>5.5</v>
      </c>
      <c r="H265" s="23" t="s">
        <v>1055</v>
      </c>
      <c r="I265" s="23" t="s">
        <v>1405</v>
      </c>
    </row>
    <row r="266" ht="18.045112781954888" customHeight="1" spans="1:20" x14ac:dyDescent="0.25">
      <c r="A266" s="23" t="s">
        <v>96</v>
      </c>
      <c r="B266" s="23" t="s">
        <v>319</v>
      </c>
      <c r="C266" s="23" t="s">
        <v>1440</v>
      </c>
      <c r="D266" s="23" t="s">
        <v>1441</v>
      </c>
      <c r="E266" s="23" t="s">
        <v>1441</v>
      </c>
      <c r="F266" s="23" t="s">
        <v>865</v>
      </c>
      <c r="G266" s="51">
        <v>5.5</v>
      </c>
      <c r="H266" s="23" t="s">
        <v>261</v>
      </c>
      <c r="I266" s="23" t="s">
        <v>1010</v>
      </c>
    </row>
    <row r="267" ht="18.045112781954888" customHeight="1" spans="1:20" x14ac:dyDescent="0.25">
      <c r="A267" s="23" t="s">
        <v>214</v>
      </c>
      <c r="B267" s="23" t="s">
        <v>46</v>
      </c>
      <c r="C267" s="23">
        <v>6</v>
      </c>
      <c r="D267" s="23" t="s">
        <v>1134</v>
      </c>
      <c r="E267" s="23" t="s">
        <v>1135</v>
      </c>
      <c r="F267" s="23" t="s">
        <v>281</v>
      </c>
      <c r="G267" s="51">
        <v>5.15</v>
      </c>
      <c r="H267" s="23" t="s">
        <v>261</v>
      </c>
      <c r="I267" s="23" t="s">
        <v>1136</v>
      </c>
    </row>
    <row r="268" ht="18.045112781954888" customHeight="1" spans="1:20" x14ac:dyDescent="0.25">
      <c r="A268" s="23" t="s">
        <v>1442</v>
      </c>
      <c r="B268" s="23" t="s">
        <v>256</v>
      </c>
      <c r="C268" s="23" t="s">
        <v>1443</v>
      </c>
      <c r="D268" s="23" t="s">
        <v>1444</v>
      </c>
      <c r="E268" s="23" t="s">
        <v>1445</v>
      </c>
      <c r="F268" s="23" t="s">
        <v>434</v>
      </c>
      <c r="G268" s="51">
        <v>7.09</v>
      </c>
      <c r="H268" s="23" t="s">
        <v>923</v>
      </c>
      <c r="I268" s="23" t="s">
        <v>1446</v>
      </c>
    </row>
    <row r="269" ht="18.045112781954888" customHeight="1" spans="1:20" x14ac:dyDescent="0.25">
      <c r="A269" s="23" t="s">
        <v>1447</v>
      </c>
      <c r="B269" s="23" t="s">
        <v>47</v>
      </c>
      <c r="C269" s="23" t="s">
        <v>1448</v>
      </c>
      <c r="D269" s="23" t="s">
        <v>1449</v>
      </c>
      <c r="E269" s="23" t="s">
        <v>1450</v>
      </c>
      <c r="F269" s="23" t="s">
        <v>434</v>
      </c>
      <c r="G269" s="51">
        <v>6.53</v>
      </c>
      <c r="H269" s="23" t="s">
        <v>453</v>
      </c>
      <c r="I269" s="23" t="s">
        <v>1451</v>
      </c>
    </row>
    <row r="270" ht="18.045112781954888" customHeight="1" spans="1:20" x14ac:dyDescent="0.25">
      <c r="A270" s="23" t="s">
        <v>188</v>
      </c>
      <c r="B270" s="23" t="s">
        <v>256</v>
      </c>
      <c r="C270" s="23">
        <v>10</v>
      </c>
      <c r="D270" s="23" t="s">
        <v>1452</v>
      </c>
      <c r="E270" s="23" t="s">
        <v>1453</v>
      </c>
      <c r="F270" s="23" t="s">
        <v>274</v>
      </c>
      <c r="G270" s="51">
        <v>5.84</v>
      </c>
      <c r="H270" s="23" t="s">
        <v>923</v>
      </c>
      <c r="I270" s="23" t="s">
        <v>1307</v>
      </c>
    </row>
    <row r="271" ht="18.045112781954888" customHeight="1" spans="1:20" x14ac:dyDescent="0.25">
      <c r="A271" s="23" t="s">
        <v>1454</v>
      </c>
      <c r="B271" s="23" t="s">
        <v>256</v>
      </c>
      <c r="C271" s="23" t="s">
        <v>1455</v>
      </c>
      <c r="D271" s="23" t="s">
        <v>1456</v>
      </c>
      <c r="E271" s="23" t="s">
        <v>1457</v>
      </c>
      <c r="F271" s="23" t="s">
        <v>304</v>
      </c>
      <c r="G271" s="51">
        <v>5.2</v>
      </c>
      <c r="H271" s="23" t="s">
        <v>261</v>
      </c>
      <c r="I271" s="23" t="s">
        <v>311</v>
      </c>
    </row>
    <row r="272" ht="18.045112781954888" customHeight="1" spans="1:20" x14ac:dyDescent="0.25">
      <c r="A272" s="23" t="s">
        <v>1458</v>
      </c>
      <c r="B272" s="23" t="s">
        <v>47</v>
      </c>
      <c r="C272" s="23" t="s">
        <v>1459</v>
      </c>
      <c r="D272" s="23" t="s">
        <v>1460</v>
      </c>
      <c r="E272" s="23" t="s">
        <v>1461</v>
      </c>
      <c r="F272" s="23" t="s">
        <v>434</v>
      </c>
      <c r="G272" s="51">
        <v>6.67</v>
      </c>
      <c r="H272" s="23" t="s">
        <v>463</v>
      </c>
      <c r="I272" s="23" t="s">
        <v>1462</v>
      </c>
    </row>
    <row r="273" ht="18.045112781954888" customHeight="1" spans="1:20" x14ac:dyDescent="0.25">
      <c r="A273" s="23" t="s">
        <v>1463</v>
      </c>
      <c r="B273" s="23" t="s">
        <v>42</v>
      </c>
      <c r="C273" s="23">
        <v>5</v>
      </c>
      <c r="D273" s="23" t="s">
        <v>1464</v>
      </c>
      <c r="E273" s="23" t="s">
        <v>1465</v>
      </c>
      <c r="F273" s="23" t="s">
        <v>488</v>
      </c>
      <c r="G273" s="51">
        <v>4.95</v>
      </c>
      <c r="H273" s="23" t="s">
        <v>261</v>
      </c>
      <c r="I273" s="55" t="s">
        <v>728</v>
      </c>
    </row>
    <row r="274" ht="18.045112781954888" customHeight="1" spans="1:20" x14ac:dyDescent="0.25">
      <c r="A274" s="23" t="s">
        <v>113</v>
      </c>
      <c r="B274" s="23" t="s">
        <v>319</v>
      </c>
      <c r="C274" s="23" t="s">
        <v>1466</v>
      </c>
      <c r="D274" s="23" t="s">
        <v>1467</v>
      </c>
      <c r="E274" s="23" t="s">
        <v>1468</v>
      </c>
      <c r="F274" s="23" t="s">
        <v>274</v>
      </c>
      <c r="G274" s="51">
        <v>6.4</v>
      </c>
      <c r="H274" s="23" t="s">
        <v>453</v>
      </c>
      <c r="I274" s="23" t="s">
        <v>1389</v>
      </c>
    </row>
    <row r="275" ht="18.045112781954888" customHeight="1" spans="1:20" x14ac:dyDescent="0.25">
      <c r="A275" s="23" t="s">
        <v>1469</v>
      </c>
      <c r="B275" s="23" t="s">
        <v>319</v>
      </c>
      <c r="C275" s="23" t="s">
        <v>862</v>
      </c>
      <c r="D275" s="23" t="s">
        <v>863</v>
      </c>
      <c r="E275" s="23" t="s">
        <v>1470</v>
      </c>
      <c r="F275" s="23" t="s">
        <v>288</v>
      </c>
      <c r="G275" s="51">
        <v>6</v>
      </c>
      <c r="H275" s="23" t="s">
        <v>289</v>
      </c>
      <c r="I275" s="23" t="s">
        <v>347</v>
      </c>
    </row>
    <row r="276" ht="18.045112781954888" customHeight="1" spans="1:20" x14ac:dyDescent="0.25">
      <c r="A276" s="23" t="s">
        <v>1471</v>
      </c>
      <c r="B276" s="23" t="s">
        <v>264</v>
      </c>
      <c r="C276" s="23" t="s">
        <v>640</v>
      </c>
      <c r="D276" s="23" t="s">
        <v>641</v>
      </c>
      <c r="E276" s="23" t="s">
        <v>1472</v>
      </c>
      <c r="F276" s="23" t="s">
        <v>383</v>
      </c>
      <c r="G276" s="51">
        <v>5</v>
      </c>
      <c r="H276" s="23" t="s">
        <v>305</v>
      </c>
      <c r="I276" s="23" t="s">
        <v>373</v>
      </c>
    </row>
    <row r="277" ht="18.045112781954888" customHeight="1" spans="1:20" x14ac:dyDescent="0.25">
      <c r="A277" s="23" t="s">
        <v>1473</v>
      </c>
      <c r="B277" s="23" t="s">
        <v>47</v>
      </c>
      <c r="C277" s="23" t="s">
        <v>1448</v>
      </c>
      <c r="D277" s="23" t="s">
        <v>1449</v>
      </c>
      <c r="E277" s="23" t="s">
        <v>1474</v>
      </c>
      <c r="F277" s="23" t="s">
        <v>434</v>
      </c>
      <c r="G277" s="51">
        <v>6.53</v>
      </c>
      <c r="H277" s="23" t="s">
        <v>453</v>
      </c>
      <c r="I277" s="55" t="s">
        <v>1475</v>
      </c>
    </row>
    <row r="278" ht="18.045112781954888" customHeight="1" spans="1:20" x14ac:dyDescent="0.25">
      <c r="A278" s="23" t="s">
        <v>1476</v>
      </c>
      <c r="B278" s="23" t="s">
        <v>46</v>
      </c>
      <c r="C278" s="23" t="s">
        <v>1477</v>
      </c>
      <c r="D278" s="23" t="s">
        <v>1478</v>
      </c>
      <c r="E278" s="23" t="s">
        <v>1479</v>
      </c>
      <c r="F278" s="23" t="s">
        <v>865</v>
      </c>
      <c r="G278" s="51">
        <v>6.44</v>
      </c>
      <c r="H278" s="23" t="s">
        <v>261</v>
      </c>
      <c r="I278" s="23" t="s">
        <v>1480</v>
      </c>
    </row>
    <row r="279" ht="18.045112781954888" customHeight="1" spans="1:20" x14ac:dyDescent="0.25">
      <c r="A279" s="23" t="s">
        <v>138</v>
      </c>
      <c r="B279" s="23" t="s">
        <v>264</v>
      </c>
      <c r="C279" s="23" t="s">
        <v>1481</v>
      </c>
      <c r="D279" s="23" t="s">
        <v>1482</v>
      </c>
      <c r="E279" s="23" t="s">
        <v>1483</v>
      </c>
      <c r="F279" s="23" t="s">
        <v>954</v>
      </c>
      <c r="G279" s="51">
        <v>5.5</v>
      </c>
      <c r="H279" s="23" t="s">
        <v>282</v>
      </c>
      <c r="I279" s="23" t="s">
        <v>861</v>
      </c>
    </row>
    <row r="280" ht="18.045112781954888" customHeight="1" spans="1:20" x14ac:dyDescent="0.25">
      <c r="A280" s="23" t="s">
        <v>1484</v>
      </c>
      <c r="B280" s="23" t="s">
        <v>300</v>
      </c>
      <c r="C280" s="23" t="s">
        <v>1485</v>
      </c>
      <c r="D280" s="23" t="s">
        <v>1486</v>
      </c>
      <c r="E280" s="23" t="s">
        <v>1487</v>
      </c>
      <c r="F280" s="23" t="s">
        <v>488</v>
      </c>
      <c r="G280" s="51">
        <v>5</v>
      </c>
      <c r="H280" s="23" t="s">
        <v>261</v>
      </c>
      <c r="I280" s="23" t="s">
        <v>515</v>
      </c>
    </row>
    <row r="281" ht="18.045112781954888" customHeight="1" spans="1:20" x14ac:dyDescent="0.25">
      <c r="A281" s="23" t="s">
        <v>1488</v>
      </c>
      <c r="B281" s="23" t="s">
        <v>47</v>
      </c>
      <c r="C281" s="23" t="s">
        <v>1489</v>
      </c>
      <c r="D281" s="23" t="s">
        <v>1490</v>
      </c>
      <c r="E281" s="23" t="s">
        <v>1491</v>
      </c>
      <c r="F281" s="23" t="s">
        <v>488</v>
      </c>
      <c r="G281" s="51">
        <v>5</v>
      </c>
      <c r="H281" s="23" t="s">
        <v>305</v>
      </c>
      <c r="I281" s="23" t="s">
        <v>1393</v>
      </c>
    </row>
    <row r="282" ht="18.045112781954888" customHeight="1" spans="1:20" x14ac:dyDescent="0.25">
      <c r="A282" s="23" t="s">
        <v>1492</v>
      </c>
      <c r="B282" s="23" t="s">
        <v>264</v>
      </c>
      <c r="C282" s="23" t="s">
        <v>1493</v>
      </c>
      <c r="D282" s="23" t="s">
        <v>1494</v>
      </c>
      <c r="E282" s="23" t="s">
        <v>1495</v>
      </c>
      <c r="F282" s="23" t="s">
        <v>281</v>
      </c>
      <c r="G282" s="51">
        <v>5.5</v>
      </c>
      <c r="H282" s="23" t="s">
        <v>282</v>
      </c>
      <c r="I282" s="23" t="s">
        <v>965</v>
      </c>
    </row>
    <row r="283" ht="18.045112781954888" customHeight="1" spans="1:20" x14ac:dyDescent="0.25">
      <c r="A283" s="23" t="s">
        <v>1496</v>
      </c>
      <c r="B283" s="23" t="s">
        <v>47</v>
      </c>
      <c r="C283" s="23" t="s">
        <v>1497</v>
      </c>
      <c r="D283" s="23" t="s">
        <v>1498</v>
      </c>
      <c r="E283" s="23" t="s">
        <v>1499</v>
      </c>
      <c r="F283" s="23" t="s">
        <v>288</v>
      </c>
      <c r="G283" s="51">
        <v>5.9</v>
      </c>
      <c r="H283" s="23" t="s">
        <v>289</v>
      </c>
      <c r="I283" s="23" t="s">
        <v>347</v>
      </c>
    </row>
    <row r="284" ht="18.045112781954888" customHeight="1" spans="1:20" x14ac:dyDescent="0.25">
      <c r="A284" s="23" t="s">
        <v>1500</v>
      </c>
      <c r="B284" s="23" t="s">
        <v>47</v>
      </c>
      <c r="C284" s="23" t="s">
        <v>1501</v>
      </c>
      <c r="D284" s="23" t="s">
        <v>1502</v>
      </c>
      <c r="E284" s="6" t="s">
        <v>1503</v>
      </c>
      <c r="F284" s="23" t="s">
        <v>1213</v>
      </c>
      <c r="G284" s="51">
        <v>5.5</v>
      </c>
      <c r="H284" s="23" t="s">
        <v>305</v>
      </c>
      <c r="I284" s="23" t="s">
        <v>1504</v>
      </c>
    </row>
    <row r="285" ht="18.045112781954888" customHeight="1" spans="1:20" x14ac:dyDescent="0.25">
      <c r="A285" s="23" t="s">
        <v>1505</v>
      </c>
      <c r="B285" s="23" t="s">
        <v>45</v>
      </c>
      <c r="C285" s="23" t="s">
        <v>278</v>
      </c>
      <c r="D285" s="23" t="s">
        <v>1506</v>
      </c>
      <c r="E285" s="23" t="s">
        <v>1507</v>
      </c>
      <c r="F285" s="23" t="s">
        <v>865</v>
      </c>
      <c r="G285" s="51">
        <v>6.3</v>
      </c>
      <c r="H285" s="23" t="s">
        <v>1508</v>
      </c>
      <c r="I285" s="23" t="s">
        <v>1010</v>
      </c>
    </row>
    <row r="286" ht="18.045112781954888" customHeight="1" spans="1:20" x14ac:dyDescent="0.25">
      <c r="A286" s="23" t="s">
        <v>1509</v>
      </c>
      <c r="B286" s="23" t="s">
        <v>337</v>
      </c>
      <c r="C286" s="23" t="s">
        <v>1510</v>
      </c>
      <c r="D286" s="23" t="s">
        <v>1511</v>
      </c>
      <c r="E286" s="23" t="s">
        <v>1512</v>
      </c>
      <c r="F286" s="23" t="s">
        <v>288</v>
      </c>
      <c r="G286" s="51">
        <v>6.43</v>
      </c>
      <c r="H286" s="23" t="s">
        <v>289</v>
      </c>
      <c r="I286" s="23" t="s">
        <v>1010</v>
      </c>
    </row>
    <row r="287" ht="18.045112781954888" customHeight="1" spans="1:20" x14ac:dyDescent="0.25">
      <c r="A287" s="23" t="s">
        <v>1513</v>
      </c>
      <c r="B287" s="23" t="s">
        <v>43</v>
      </c>
      <c r="C287" s="23" t="s">
        <v>1514</v>
      </c>
      <c r="D287" s="23" t="s">
        <v>1515</v>
      </c>
      <c r="E287" s="23" t="s">
        <v>1516</v>
      </c>
      <c r="F287" s="23" t="s">
        <v>288</v>
      </c>
      <c r="G287" s="51">
        <v>6</v>
      </c>
      <c r="H287" s="23" t="s">
        <v>1338</v>
      </c>
      <c r="I287" s="23" t="s">
        <v>347</v>
      </c>
    </row>
    <row r="288" ht="18.045112781954888" customHeight="1" spans="1:20" x14ac:dyDescent="0.25">
      <c r="A288" s="23" t="s">
        <v>1517</v>
      </c>
      <c r="B288" s="23" t="s">
        <v>300</v>
      </c>
      <c r="C288" s="23" t="s">
        <v>1518</v>
      </c>
      <c r="D288" s="23" t="s">
        <v>1519</v>
      </c>
      <c r="E288" s="23" t="s">
        <v>1520</v>
      </c>
      <c r="F288" s="23" t="s">
        <v>274</v>
      </c>
      <c r="G288" s="51">
        <v>6.3</v>
      </c>
      <c r="H288" s="23" t="s">
        <v>453</v>
      </c>
      <c r="I288" s="23" t="s">
        <v>1521</v>
      </c>
    </row>
    <row r="289" ht="18.045112781954888" customHeight="1" spans="1:20" x14ac:dyDescent="0.25">
      <c r="A289" s="23" t="s">
        <v>1522</v>
      </c>
      <c r="B289" s="23" t="s">
        <v>446</v>
      </c>
      <c r="C289" s="23" t="s">
        <v>1523</v>
      </c>
      <c r="D289" s="23" t="s">
        <v>1524</v>
      </c>
      <c r="E289" s="23" t="s">
        <v>1525</v>
      </c>
      <c r="F289" s="23" t="s">
        <v>488</v>
      </c>
      <c r="G289" s="51">
        <v>5.5</v>
      </c>
      <c r="H289" s="23" t="s">
        <v>305</v>
      </c>
      <c r="I289" s="23" t="s">
        <v>1526</v>
      </c>
    </row>
    <row r="290" ht="18.045112781954888" customHeight="1" spans="1:20" x14ac:dyDescent="0.25">
      <c r="A290" s="23" t="s">
        <v>1527</v>
      </c>
      <c r="B290" s="23" t="s">
        <v>319</v>
      </c>
      <c r="C290" s="23" t="s">
        <v>1528</v>
      </c>
      <c r="D290" s="23" t="s">
        <v>1529</v>
      </c>
      <c r="E290" s="23" t="s">
        <v>1530</v>
      </c>
      <c r="F290" s="23" t="s">
        <v>865</v>
      </c>
      <c r="G290" s="51">
        <v>6</v>
      </c>
      <c r="H290" s="23" t="s">
        <v>261</v>
      </c>
      <c r="I290" s="23" t="s">
        <v>823</v>
      </c>
    </row>
    <row r="291" ht="18.045112781954888" customHeight="1" spans="1:20" x14ac:dyDescent="0.25">
      <c r="A291" s="23" t="s">
        <v>1531</v>
      </c>
      <c r="B291" s="23" t="s">
        <v>46</v>
      </c>
      <c r="C291" s="23" t="s">
        <v>1532</v>
      </c>
      <c r="D291" s="23" t="s">
        <v>1533</v>
      </c>
      <c r="E291" s="23" t="s">
        <v>1534</v>
      </c>
      <c r="F291" s="23" t="s">
        <v>954</v>
      </c>
      <c r="G291" s="51">
        <v>5.7</v>
      </c>
      <c r="H291" s="23" t="s">
        <v>261</v>
      </c>
      <c r="I291" s="23" t="s">
        <v>353</v>
      </c>
    </row>
    <row r="292" ht="18.045112781954888" customHeight="1" spans="1:20" x14ac:dyDescent="0.25">
      <c r="A292" s="23" t="s">
        <v>1535</v>
      </c>
      <c r="B292" s="23" t="s">
        <v>264</v>
      </c>
      <c r="C292" s="23" t="s">
        <v>1536</v>
      </c>
      <c r="D292" s="23" t="s">
        <v>1537</v>
      </c>
      <c r="E292" s="23" t="s">
        <v>1538</v>
      </c>
      <c r="F292" s="23" t="s">
        <v>281</v>
      </c>
      <c r="G292" s="51">
        <v>5</v>
      </c>
      <c r="H292" s="23" t="s">
        <v>261</v>
      </c>
      <c r="I292" s="55" t="s">
        <v>1539</v>
      </c>
    </row>
    <row r="293" ht="18.045112781954888" customHeight="1" spans="1:20" x14ac:dyDescent="0.25">
      <c r="A293" s="23" t="s">
        <v>1540</v>
      </c>
      <c r="B293" s="23" t="s">
        <v>1021</v>
      </c>
      <c r="C293" s="23">
        <v>6</v>
      </c>
      <c r="D293" s="23" t="s">
        <v>1541</v>
      </c>
      <c r="E293" s="23" t="s">
        <v>1542</v>
      </c>
      <c r="F293" s="23" t="s">
        <v>954</v>
      </c>
      <c r="G293" s="51">
        <v>5.2</v>
      </c>
      <c r="H293" s="23" t="s">
        <v>305</v>
      </c>
      <c r="I293" s="55" t="s">
        <v>1543</v>
      </c>
    </row>
    <row r="294" ht="18.045112781954888" customHeight="1" spans="1:20" x14ac:dyDescent="0.25">
      <c r="A294" s="23" t="s">
        <v>1544</v>
      </c>
      <c r="B294" s="23" t="s">
        <v>47</v>
      </c>
      <c r="C294" s="23" t="s">
        <v>1049</v>
      </c>
      <c r="D294" s="23" t="s">
        <v>1545</v>
      </c>
      <c r="E294" s="23" t="s">
        <v>1546</v>
      </c>
      <c r="F294" s="23" t="s">
        <v>383</v>
      </c>
      <c r="G294" s="51">
        <v>5.5</v>
      </c>
      <c r="H294" s="23" t="s">
        <v>261</v>
      </c>
      <c r="I294" s="55" t="s">
        <v>1547</v>
      </c>
    </row>
    <row r="295" ht="18.045112781954888" customHeight="1" spans="1:20" x14ac:dyDescent="0.25">
      <c r="A295" s="23" t="s">
        <v>1548</v>
      </c>
      <c r="B295" s="23" t="s">
        <v>1021</v>
      </c>
      <c r="C295" s="23" t="s">
        <v>980</v>
      </c>
      <c r="D295" s="23" t="s">
        <v>1549</v>
      </c>
      <c r="E295" s="23" t="s">
        <v>1550</v>
      </c>
      <c r="F295" s="23" t="s">
        <v>316</v>
      </c>
      <c r="G295" s="51">
        <v>5</v>
      </c>
      <c r="H295" s="23" t="s">
        <v>305</v>
      </c>
      <c r="I295" s="23" t="s">
        <v>515</v>
      </c>
    </row>
    <row r="296" ht="18.045112781954888" customHeight="1" spans="1:20" x14ac:dyDescent="0.25">
      <c r="A296" s="23" t="s">
        <v>1551</v>
      </c>
      <c r="B296" s="23">
        <v>360</v>
      </c>
      <c r="C296" s="23" t="s">
        <v>1552</v>
      </c>
      <c r="D296" s="23" t="s">
        <v>1553</v>
      </c>
      <c r="E296" s="23" t="s">
        <v>1554</v>
      </c>
      <c r="F296" s="23" t="s">
        <v>316</v>
      </c>
      <c r="G296" s="51">
        <v>5</v>
      </c>
      <c r="H296" s="23" t="s">
        <v>305</v>
      </c>
      <c r="I296" s="23" t="s">
        <v>317</v>
      </c>
    </row>
    <row r="297" ht="18.045112781954888" customHeight="1" spans="1:20" x14ac:dyDescent="0.25">
      <c r="A297" s="23" t="s">
        <v>1555</v>
      </c>
      <c r="B297" s="23" t="s">
        <v>45</v>
      </c>
      <c r="C297" s="23" t="s">
        <v>1556</v>
      </c>
      <c r="D297" s="23" t="s">
        <v>1557</v>
      </c>
      <c r="E297" s="23" t="s">
        <v>1558</v>
      </c>
      <c r="F297" s="23" t="s">
        <v>288</v>
      </c>
      <c r="G297" s="51">
        <v>5.5</v>
      </c>
      <c r="H297" s="23" t="s">
        <v>261</v>
      </c>
      <c r="I297" s="23" t="s">
        <v>1010</v>
      </c>
    </row>
    <row r="298" ht="18.045112781954888" customHeight="1" spans="1:20" x14ac:dyDescent="0.25">
      <c r="A298" s="23" t="s">
        <v>1559</v>
      </c>
      <c r="B298" s="23" t="s">
        <v>256</v>
      </c>
      <c r="C298" s="23" t="s">
        <v>1560</v>
      </c>
      <c r="D298" s="23" t="s">
        <v>1561</v>
      </c>
      <c r="E298" s="23" t="s">
        <v>1562</v>
      </c>
      <c r="F298" s="23" t="s">
        <v>281</v>
      </c>
      <c r="G298" s="51">
        <v>5.99</v>
      </c>
      <c r="H298" s="23" t="s">
        <v>297</v>
      </c>
      <c r="I298" s="23" t="s">
        <v>1563</v>
      </c>
    </row>
    <row r="299" ht="18.045112781954888" customHeight="1" spans="1:20" x14ac:dyDescent="0.25">
      <c r="A299" s="23" t="s">
        <v>1564</v>
      </c>
      <c r="B299" s="23" t="s">
        <v>553</v>
      </c>
      <c r="C299" s="23" t="s">
        <v>1565</v>
      </c>
      <c r="D299" s="23" t="s">
        <v>1566</v>
      </c>
      <c r="E299" s="23" t="s">
        <v>1567</v>
      </c>
      <c r="F299" s="23" t="s">
        <v>316</v>
      </c>
      <c r="G299" s="51">
        <v>5.5</v>
      </c>
      <c r="H299" s="23" t="s">
        <v>305</v>
      </c>
      <c r="I299" s="23" t="s">
        <v>484</v>
      </c>
    </row>
    <row r="300" ht="18.045112781954888" customHeight="1" spans="1:20" x14ac:dyDescent="0.25">
      <c r="A300" s="23" t="s">
        <v>147</v>
      </c>
      <c r="B300" s="23" t="s">
        <v>264</v>
      </c>
      <c r="C300" s="23" t="s">
        <v>1568</v>
      </c>
      <c r="D300" s="23" t="s">
        <v>1569</v>
      </c>
      <c r="E300" s="23" t="s">
        <v>1570</v>
      </c>
      <c r="F300" s="23" t="s">
        <v>288</v>
      </c>
      <c r="G300" s="51">
        <v>6.3</v>
      </c>
      <c r="H300" s="23" t="s">
        <v>453</v>
      </c>
      <c r="I300" s="23" t="s">
        <v>924</v>
      </c>
    </row>
    <row r="301" ht="18.045112781954888" customHeight="1" spans="1:20" x14ac:dyDescent="0.25">
      <c r="A301" s="23" t="s">
        <v>1571</v>
      </c>
      <c r="B301" s="23" t="s">
        <v>47</v>
      </c>
      <c r="C301" s="23" t="s">
        <v>1572</v>
      </c>
      <c r="D301" s="23" t="s">
        <v>1573</v>
      </c>
      <c r="E301" s="23" t="s">
        <v>1574</v>
      </c>
      <c r="F301" s="23" t="s">
        <v>288</v>
      </c>
      <c r="G301" s="51">
        <v>5.99</v>
      </c>
      <c r="H301" s="23" t="s">
        <v>297</v>
      </c>
      <c r="I301" s="23" t="s">
        <v>924</v>
      </c>
    </row>
    <row r="302" ht="18.045112781954888" customHeight="1" spans="1:20" x14ac:dyDescent="0.25">
      <c r="A302" s="23" t="s">
        <v>1575</v>
      </c>
      <c r="B302" s="23" t="s">
        <v>43</v>
      </c>
      <c r="C302" s="23" t="s">
        <v>1576</v>
      </c>
      <c r="D302" s="23" t="s">
        <v>1577</v>
      </c>
      <c r="E302" s="23" t="s">
        <v>1578</v>
      </c>
      <c r="F302" s="23" t="s">
        <v>274</v>
      </c>
      <c r="G302" s="51">
        <v>6</v>
      </c>
      <c r="H302" s="55" t="s">
        <v>289</v>
      </c>
      <c r="I302" s="23" t="s">
        <v>665</v>
      </c>
    </row>
    <row r="303" ht="18.045112781954888" customHeight="1" spans="1:20" x14ac:dyDescent="0.25">
      <c r="A303" s="23" t="s">
        <v>1579</v>
      </c>
      <c r="B303" s="23" t="s">
        <v>264</v>
      </c>
      <c r="C303" s="23" t="s">
        <v>1242</v>
      </c>
      <c r="D303" s="23" t="s">
        <v>1243</v>
      </c>
      <c r="E303" s="23" t="s">
        <v>1580</v>
      </c>
      <c r="F303" s="23" t="s">
        <v>281</v>
      </c>
      <c r="G303" s="51">
        <v>5.2</v>
      </c>
      <c r="H303" s="23" t="s">
        <v>261</v>
      </c>
      <c r="I303" s="23" t="s">
        <v>484</v>
      </c>
    </row>
    <row r="304" ht="18.045112781954888" customHeight="1" spans="1:20" x14ac:dyDescent="0.25">
      <c r="A304" s="23" t="s">
        <v>1581</v>
      </c>
      <c r="B304" s="23" t="s">
        <v>47</v>
      </c>
      <c r="C304" s="23" t="s">
        <v>1582</v>
      </c>
      <c r="D304" s="23" t="s">
        <v>1583</v>
      </c>
      <c r="E304" s="23" t="s">
        <v>1584</v>
      </c>
      <c r="F304" s="23" t="s">
        <v>434</v>
      </c>
      <c r="G304" s="51">
        <v>6.57</v>
      </c>
      <c r="H304" s="23" t="s">
        <v>463</v>
      </c>
      <c r="I304" s="55" t="s">
        <v>1585</v>
      </c>
    </row>
    <row r="305" ht="18.045112781954888" customHeight="1" spans="1:20" x14ac:dyDescent="0.25">
      <c r="A305" s="23" t="s">
        <v>1586</v>
      </c>
      <c r="B305" s="23" t="s">
        <v>337</v>
      </c>
      <c r="C305" s="23" t="s">
        <v>1587</v>
      </c>
      <c r="D305" s="23" t="s">
        <v>1588</v>
      </c>
      <c r="E305" s="23" t="s">
        <v>1589</v>
      </c>
      <c r="F305" s="23" t="s">
        <v>434</v>
      </c>
      <c r="G305" s="51">
        <v>6.44</v>
      </c>
      <c r="H305" s="23" t="s">
        <v>463</v>
      </c>
      <c r="I305" s="55" t="s">
        <v>1590</v>
      </c>
    </row>
    <row r="306" ht="18.045112781954888" customHeight="1" spans="1:20" x14ac:dyDescent="0.25">
      <c r="A306" s="23" t="s">
        <v>1591</v>
      </c>
      <c r="B306" s="23" t="s">
        <v>45</v>
      </c>
      <c r="C306" s="23" t="s">
        <v>1592</v>
      </c>
      <c r="D306" s="23" t="s">
        <v>1593</v>
      </c>
      <c r="E306" s="23" t="s">
        <v>1594</v>
      </c>
      <c r="F306" s="23" t="s">
        <v>434</v>
      </c>
      <c r="G306" s="51">
        <v>6.5</v>
      </c>
      <c r="H306" s="23" t="s">
        <v>463</v>
      </c>
      <c r="I306" s="23" t="s">
        <v>1595</v>
      </c>
    </row>
    <row r="307" ht="18.045112781954888" customHeight="1" spans="1:20" x14ac:dyDescent="0.25">
      <c r="A307" s="23" t="s">
        <v>1596</v>
      </c>
      <c r="B307" s="23" t="s">
        <v>602</v>
      </c>
      <c r="C307" s="23" t="s">
        <v>1597</v>
      </c>
      <c r="D307" s="23" t="s">
        <v>1598</v>
      </c>
      <c r="E307" s="23" t="s">
        <v>1599</v>
      </c>
      <c r="F307" s="23" t="s">
        <v>434</v>
      </c>
      <c r="G307" s="51">
        <v>6.51</v>
      </c>
      <c r="H307" s="23" t="s">
        <v>664</v>
      </c>
      <c r="I307" s="23" t="s">
        <v>1600</v>
      </c>
    </row>
    <row r="308" ht="18.045112781954888" customHeight="1" spans="1:20" x14ac:dyDescent="0.25">
      <c r="A308" s="23" t="s">
        <v>1601</v>
      </c>
      <c r="B308" s="23" t="s">
        <v>337</v>
      </c>
      <c r="C308" s="23" t="s">
        <v>1602</v>
      </c>
      <c r="D308" s="23" t="s">
        <v>1603</v>
      </c>
      <c r="E308" s="23" t="s">
        <v>1604</v>
      </c>
      <c r="F308" s="23" t="s">
        <v>434</v>
      </c>
      <c r="G308" s="58">
        <v>6.4</v>
      </c>
      <c r="H308" s="23" t="s">
        <v>463</v>
      </c>
      <c r="I308" s="23" t="s">
        <v>1605</v>
      </c>
    </row>
    <row r="309" ht="18.045112781954888" customHeight="1" spans="1:20" x14ac:dyDescent="0.25">
      <c r="A309" s="41" t="s">
        <v>1606</v>
      </c>
      <c r="B309" s="57" t="s">
        <v>422</v>
      </c>
      <c r="C309" s="23" t="s">
        <v>1607</v>
      </c>
      <c r="D309" s="6" t="s">
        <v>1608</v>
      </c>
      <c r="E309" s="6" t="s">
        <v>1608</v>
      </c>
      <c r="F309" s="23" t="s">
        <v>434</v>
      </c>
      <c r="G309" s="23" t="s">
        <v>1609</v>
      </c>
      <c r="H309" s="52" t="s">
        <v>1610</v>
      </c>
      <c r="I309" s="23" t="s">
        <v>1611</v>
      </c>
    </row>
    <row r="310" ht="18.045112781954888" customHeight="1" spans="1:20" x14ac:dyDescent="0.25">
      <c r="A310" s="23" t="s">
        <v>1612</v>
      </c>
      <c r="B310" s="23">
        <v>360</v>
      </c>
      <c r="C310" s="23" t="s">
        <v>1613</v>
      </c>
      <c r="D310" s="23" t="s">
        <v>1614</v>
      </c>
      <c r="E310" s="23" t="s">
        <v>1615</v>
      </c>
      <c r="F310" s="23" t="s">
        <v>865</v>
      </c>
      <c r="G310" s="58">
        <v>5.5</v>
      </c>
      <c r="H310" s="23" t="s">
        <v>261</v>
      </c>
      <c r="I310" s="23" t="s">
        <v>1616</v>
      </c>
    </row>
    <row r="311" ht="18.045112781954888" customHeight="1" spans="1:20" x14ac:dyDescent="0.25">
      <c r="A311" s="23" t="s">
        <v>1617</v>
      </c>
      <c r="B311" s="23" t="s">
        <v>47</v>
      </c>
      <c r="C311" s="23" t="s">
        <v>1618</v>
      </c>
      <c r="D311" s="23" t="s">
        <v>1619</v>
      </c>
      <c r="E311" s="23" t="s">
        <v>1620</v>
      </c>
      <c r="F311" s="23" t="s">
        <v>434</v>
      </c>
      <c r="G311" s="58">
        <v>6.5</v>
      </c>
      <c r="H311" s="23" t="s">
        <v>664</v>
      </c>
      <c r="I311" s="23" t="s">
        <v>1621</v>
      </c>
    </row>
    <row r="312" ht="18.045112781954888" customHeight="1" spans="1:20" x14ac:dyDescent="0.25">
      <c r="A312" s="23" t="s">
        <v>1622</v>
      </c>
      <c r="B312" s="23" t="s">
        <v>46</v>
      </c>
      <c r="C312" s="6" t="s">
        <v>1623</v>
      </c>
      <c r="D312" s="23" t="s">
        <v>1624</v>
      </c>
      <c r="E312" s="23" t="s">
        <v>1625</v>
      </c>
      <c r="F312" s="23" t="s">
        <v>274</v>
      </c>
      <c r="G312" s="58">
        <v>6.4</v>
      </c>
      <c r="H312" s="23" t="s">
        <v>453</v>
      </c>
      <c r="I312" s="23" t="s">
        <v>1626</v>
      </c>
    </row>
    <row r="313" ht="18.045112781954888" customHeight="1" spans="1:20" x14ac:dyDescent="0.25">
      <c r="A313" s="23" t="s">
        <v>1627</v>
      </c>
      <c r="B313" s="23" t="s">
        <v>292</v>
      </c>
      <c r="C313" s="23" t="s">
        <v>1628</v>
      </c>
      <c r="D313" s="23" t="s">
        <v>1629</v>
      </c>
      <c r="E313" s="23" t="s">
        <v>1630</v>
      </c>
      <c r="F313" s="23" t="s">
        <v>383</v>
      </c>
      <c r="G313" s="58">
        <v>5</v>
      </c>
      <c r="H313" s="23" t="s">
        <v>1631</v>
      </c>
      <c r="I313" s="23" t="s">
        <v>1632</v>
      </c>
    </row>
    <row r="314" ht="18.045112781954888" customHeight="1" spans="1:20" x14ac:dyDescent="0.25">
      <c r="A314" s="23" t="s">
        <v>1633</v>
      </c>
      <c r="B314" s="23" t="s">
        <v>1021</v>
      </c>
      <c r="C314" s="23" t="s">
        <v>1341</v>
      </c>
      <c r="D314" s="23" t="s">
        <v>1634</v>
      </c>
      <c r="E314" s="23" t="s">
        <v>1635</v>
      </c>
      <c r="F314" s="23" t="s">
        <v>954</v>
      </c>
      <c r="G314" s="58">
        <v>6</v>
      </c>
      <c r="H314" s="23" t="s">
        <v>261</v>
      </c>
      <c r="I314" s="23" t="s">
        <v>1636</v>
      </c>
    </row>
    <row r="315" ht="18.045112781954888" customHeight="1" spans="1:20" x14ac:dyDescent="0.25">
      <c r="A315" s="23" t="s">
        <v>1637</v>
      </c>
      <c r="B315" s="23" t="s">
        <v>1021</v>
      </c>
      <c r="C315" s="23" t="s">
        <v>874</v>
      </c>
      <c r="D315" s="23" t="s">
        <v>1638</v>
      </c>
      <c r="E315" s="23" t="s">
        <v>1639</v>
      </c>
      <c r="F315" s="23" t="s">
        <v>954</v>
      </c>
      <c r="G315" s="58">
        <v>5.7</v>
      </c>
      <c r="H315" s="23" t="s">
        <v>297</v>
      </c>
      <c r="I315" s="23" t="s">
        <v>1640</v>
      </c>
    </row>
    <row r="316" ht="18.045112781954888" customHeight="1" spans="1:20" x14ac:dyDescent="0.25">
      <c r="A316" s="23" t="s">
        <v>1641</v>
      </c>
      <c r="B316" s="23" t="s">
        <v>47</v>
      </c>
      <c r="C316" s="23">
        <v>6</v>
      </c>
      <c r="D316" s="23" t="s">
        <v>1642</v>
      </c>
      <c r="E316" s="23" t="s">
        <v>1643</v>
      </c>
      <c r="F316" s="6" t="s">
        <v>274</v>
      </c>
      <c r="G316" s="58">
        <v>5.5</v>
      </c>
      <c r="H316" s="23" t="s">
        <v>297</v>
      </c>
      <c r="I316" s="23" t="s">
        <v>924</v>
      </c>
    </row>
    <row r="317" ht="18.045112781954888" customHeight="1" spans="1:20" x14ac:dyDescent="0.25">
      <c r="A317" s="23" t="s">
        <v>1644</v>
      </c>
      <c r="B317" s="23" t="s">
        <v>702</v>
      </c>
      <c r="C317" s="23" t="s">
        <v>1645</v>
      </c>
      <c r="D317" s="23" t="s">
        <v>1646</v>
      </c>
      <c r="E317" s="23" t="s">
        <v>1647</v>
      </c>
      <c r="F317" s="23" t="s">
        <v>954</v>
      </c>
      <c r="G317" s="51">
        <v>5.5</v>
      </c>
      <c r="H317" s="23" t="s">
        <v>261</v>
      </c>
      <c r="I317" s="23" t="s">
        <v>1648</v>
      </c>
    </row>
    <row r="318" ht="18.045112781954888" customHeight="1" spans="1:20" x14ac:dyDescent="0.25">
      <c r="A318" s="23" t="s">
        <v>143</v>
      </c>
      <c r="B318" s="23" t="s">
        <v>47</v>
      </c>
      <c r="C318" s="23" t="s">
        <v>1649</v>
      </c>
      <c r="D318" s="23" t="s">
        <v>1650</v>
      </c>
      <c r="E318" s="23" t="s">
        <v>1651</v>
      </c>
      <c r="F318" s="23" t="s">
        <v>274</v>
      </c>
      <c r="G318" s="51">
        <v>6.53</v>
      </c>
      <c r="H318" s="23" t="s">
        <v>453</v>
      </c>
      <c r="I318" s="23" t="s">
        <v>1652</v>
      </c>
    </row>
    <row r="319" ht="18.045112781954888" customHeight="1" spans="1:20" x14ac:dyDescent="0.25">
      <c r="A319" s="23" t="s">
        <v>1653</v>
      </c>
      <c r="B319" s="23" t="s">
        <v>319</v>
      </c>
      <c r="C319" s="23" t="s">
        <v>1654</v>
      </c>
      <c r="D319" s="23" t="s">
        <v>1655</v>
      </c>
      <c r="E319" s="23" t="s">
        <v>1656</v>
      </c>
      <c r="F319" s="23" t="s">
        <v>316</v>
      </c>
      <c r="G319" s="51">
        <v>5.5</v>
      </c>
      <c r="H319" s="23" t="s">
        <v>305</v>
      </c>
      <c r="I319" s="23" t="s">
        <v>912</v>
      </c>
    </row>
    <row r="320" ht="18.045112781954888" customHeight="1" spans="1:20" x14ac:dyDescent="0.25">
      <c r="A320" s="23" t="s">
        <v>1657</v>
      </c>
      <c r="B320" s="23" t="s">
        <v>46</v>
      </c>
      <c r="C320" s="23" t="s">
        <v>1623</v>
      </c>
      <c r="D320" s="23" t="s">
        <v>1624</v>
      </c>
      <c r="E320" s="23" t="s">
        <v>1625</v>
      </c>
      <c r="F320" s="23" t="s">
        <v>274</v>
      </c>
      <c r="G320" s="58">
        <v>6.4</v>
      </c>
      <c r="H320" s="23" t="s">
        <v>453</v>
      </c>
      <c r="I320" s="6" t="s">
        <v>1658</v>
      </c>
    </row>
    <row r="321" ht="18.045112781954888" customHeight="1" spans="1:20" x14ac:dyDescent="0.25">
      <c r="A321" s="23" t="s">
        <v>1659</v>
      </c>
      <c r="B321" s="23" t="s">
        <v>47</v>
      </c>
      <c r="C321" s="23" t="s">
        <v>1660</v>
      </c>
      <c r="D321" s="23" t="s">
        <v>1661</v>
      </c>
      <c r="E321" s="23" t="s">
        <v>1662</v>
      </c>
      <c r="F321" s="23" t="s">
        <v>434</v>
      </c>
      <c r="G321" s="58">
        <v>6.7</v>
      </c>
      <c r="H321" s="23" t="s">
        <v>463</v>
      </c>
      <c r="I321" s="23" t="s">
        <v>1663</v>
      </c>
    </row>
    <row r="322" ht="18.045112781954888" customHeight="1" spans="1:20" x14ac:dyDescent="0.25">
      <c r="A322" s="23" t="s">
        <v>1664</v>
      </c>
      <c r="B322" s="23" t="s">
        <v>46</v>
      </c>
      <c r="C322" s="23" t="s">
        <v>830</v>
      </c>
      <c r="D322" s="23" t="s">
        <v>831</v>
      </c>
      <c r="E322" s="23" t="s">
        <v>832</v>
      </c>
      <c r="F322" s="23" t="s">
        <v>274</v>
      </c>
      <c r="G322" s="58">
        <v>5.9</v>
      </c>
      <c r="H322" s="23" t="s">
        <v>833</v>
      </c>
      <c r="I322" s="23" t="s">
        <v>1665</v>
      </c>
    </row>
    <row r="323" ht="18.045112781954888" customHeight="1" spans="1:20" x14ac:dyDescent="0.25">
      <c r="A323" s="23" t="s">
        <v>1666</v>
      </c>
      <c r="B323" s="23" t="s">
        <v>446</v>
      </c>
      <c r="C323" s="23" t="s">
        <v>320</v>
      </c>
      <c r="D323" s="23" t="s">
        <v>1667</v>
      </c>
      <c r="E323" s="23" t="s">
        <v>1668</v>
      </c>
      <c r="F323" s="23" t="s">
        <v>316</v>
      </c>
      <c r="G323" s="58">
        <v>5.5</v>
      </c>
      <c r="H323" s="23" t="s">
        <v>261</v>
      </c>
      <c r="I323" s="23" t="s">
        <v>1669</v>
      </c>
    </row>
    <row r="324" ht="18.045112781954888" customHeight="1" spans="1:20" x14ac:dyDescent="0.25">
      <c r="A324" s="23" t="s">
        <v>1670</v>
      </c>
      <c r="B324" s="23" t="s">
        <v>673</v>
      </c>
      <c r="C324" s="23" t="s">
        <v>1671</v>
      </c>
      <c r="D324" s="23" t="s">
        <v>1672</v>
      </c>
      <c r="E324" s="23" t="s">
        <v>1673</v>
      </c>
      <c r="F324" s="23" t="s">
        <v>281</v>
      </c>
      <c r="G324" s="58">
        <v>5.7</v>
      </c>
      <c r="H324" s="23" t="s">
        <v>1338</v>
      </c>
      <c r="I324" s="23" t="s">
        <v>1674</v>
      </c>
    </row>
    <row r="325" ht="18.045112781954888" customHeight="1" spans="1:20" x14ac:dyDescent="0.25">
      <c r="A325" s="23" t="s">
        <v>1675</v>
      </c>
      <c r="B325" s="6" t="s">
        <v>609</v>
      </c>
      <c r="C325" s="6" t="s">
        <v>1676</v>
      </c>
      <c r="D325" s="23" t="s">
        <v>1677</v>
      </c>
      <c r="E325" s="23" t="s">
        <v>1678</v>
      </c>
      <c r="F325" s="23" t="s">
        <v>260</v>
      </c>
      <c r="G325" s="58">
        <v>5.5</v>
      </c>
      <c r="H325" s="23" t="s">
        <v>261</v>
      </c>
      <c r="I325" s="23" t="s">
        <v>1679</v>
      </c>
    </row>
    <row r="326" ht="18.045112781954888" customHeight="1" spans="1:20" x14ac:dyDescent="0.25">
      <c r="A326" s="23" t="s">
        <v>192</v>
      </c>
      <c r="B326" s="23" t="s">
        <v>264</v>
      </c>
      <c r="C326" s="23" t="s">
        <v>1680</v>
      </c>
      <c r="D326" s="23" t="s">
        <v>1681</v>
      </c>
      <c r="E326" s="23" t="s">
        <v>1682</v>
      </c>
      <c r="F326" s="23" t="s">
        <v>434</v>
      </c>
      <c r="G326" s="58">
        <v>6.5</v>
      </c>
      <c r="H326" s="23" t="s">
        <v>463</v>
      </c>
      <c r="I326" s="23" t="s">
        <v>1683</v>
      </c>
    </row>
    <row r="327" ht="18.045112781954888" customHeight="1" spans="1:20" x14ac:dyDescent="0.25">
      <c r="A327" s="23" t="s">
        <v>1684</v>
      </c>
      <c r="B327" s="23" t="s">
        <v>1380</v>
      </c>
      <c r="C327" s="23" t="s">
        <v>897</v>
      </c>
      <c r="D327" s="23" t="s">
        <v>1685</v>
      </c>
      <c r="E327" s="23" t="s">
        <v>1686</v>
      </c>
      <c r="F327" s="23" t="s">
        <v>274</v>
      </c>
      <c r="G327" s="58">
        <v>5.9</v>
      </c>
      <c r="H327" s="23" t="s">
        <v>590</v>
      </c>
      <c r="I327" s="23" t="s">
        <v>1687</v>
      </c>
    </row>
    <row r="328" ht="18.045112781954888" customHeight="1" spans="1:20" x14ac:dyDescent="0.25">
      <c r="A328" s="23" t="s">
        <v>1688</v>
      </c>
      <c r="B328" s="23" t="s">
        <v>1380</v>
      </c>
      <c r="C328" s="23" t="s">
        <v>1689</v>
      </c>
      <c r="D328" s="23" t="s">
        <v>1690</v>
      </c>
      <c r="E328" s="23" t="s">
        <v>1691</v>
      </c>
      <c r="F328" s="23" t="s">
        <v>288</v>
      </c>
      <c r="G328" s="58">
        <v>5.8</v>
      </c>
      <c r="H328" s="23" t="s">
        <v>923</v>
      </c>
      <c r="I328" s="23" t="s">
        <v>1665</v>
      </c>
    </row>
    <row r="329" ht="18.045112781954888" customHeight="1" spans="1:20" x14ac:dyDescent="0.25">
      <c r="A329" s="23" t="s">
        <v>1692</v>
      </c>
      <c r="B329" s="23" t="s">
        <v>264</v>
      </c>
      <c r="C329" s="23" t="s">
        <v>1693</v>
      </c>
      <c r="D329" s="23" t="s">
        <v>1694</v>
      </c>
      <c r="E329" s="23" t="s">
        <v>1695</v>
      </c>
      <c r="F329" s="23" t="s">
        <v>434</v>
      </c>
      <c r="G329" s="58">
        <v>6.3</v>
      </c>
      <c r="H329" s="23" t="s">
        <v>664</v>
      </c>
      <c r="I329" s="6" t="s">
        <v>1696</v>
      </c>
    </row>
    <row r="330" ht="18.045112781954888" customHeight="1" spans="1:20" x14ac:dyDescent="0.25">
      <c r="A330" s="23" t="s">
        <v>1697</v>
      </c>
      <c r="B330" s="23" t="s">
        <v>46</v>
      </c>
      <c r="C330" s="23" t="s">
        <v>1698</v>
      </c>
      <c r="D330" s="23" t="s">
        <v>1699</v>
      </c>
      <c r="E330" s="23" t="s">
        <v>1700</v>
      </c>
      <c r="F330" s="23" t="s">
        <v>288</v>
      </c>
      <c r="G330" s="58">
        <v>6</v>
      </c>
      <c r="H330" s="23" t="s">
        <v>289</v>
      </c>
      <c r="I330" s="23" t="s">
        <v>1701</v>
      </c>
    </row>
    <row r="331" ht="18.045112781954888" customHeight="1" spans="1:20" x14ac:dyDescent="0.25">
      <c r="A331" s="23" t="s">
        <v>1702</v>
      </c>
      <c r="B331" s="23" t="s">
        <v>47</v>
      </c>
      <c r="C331" s="23" t="s">
        <v>1703</v>
      </c>
      <c r="D331" s="23" t="s">
        <v>1704</v>
      </c>
      <c r="E331" s="23" t="s">
        <v>1705</v>
      </c>
      <c r="F331" s="23" t="s">
        <v>274</v>
      </c>
      <c r="G331" s="58">
        <v>5.5</v>
      </c>
      <c r="H331" s="23" t="s">
        <v>297</v>
      </c>
      <c r="I331" s="23" t="s">
        <v>1706</v>
      </c>
    </row>
    <row r="332" ht="18.045112781954888" customHeight="1" spans="1:20" x14ac:dyDescent="0.25">
      <c r="A332" s="23" t="s">
        <v>1707</v>
      </c>
      <c r="B332" s="23" t="s">
        <v>1708</v>
      </c>
      <c r="C332" s="23" t="s">
        <v>1709</v>
      </c>
      <c r="D332" s="23" t="s">
        <v>1710</v>
      </c>
      <c r="E332" s="23" t="s">
        <v>1711</v>
      </c>
      <c r="F332" s="23" t="s">
        <v>288</v>
      </c>
      <c r="G332" s="58">
        <v>4.5</v>
      </c>
      <c r="H332" s="23" t="s">
        <v>1712</v>
      </c>
      <c r="I332" s="23" t="s">
        <v>1713</v>
      </c>
    </row>
    <row r="333" ht="18.045112781954888" customHeight="1" spans="1:20" x14ac:dyDescent="0.25">
      <c r="A333" s="23" t="s">
        <v>1714</v>
      </c>
      <c r="B333" s="23" t="s">
        <v>702</v>
      </c>
      <c r="C333" s="23" t="s">
        <v>1715</v>
      </c>
      <c r="D333" s="23" t="s">
        <v>1716</v>
      </c>
      <c r="E333" s="23" t="s">
        <v>1717</v>
      </c>
      <c r="F333" s="23" t="s">
        <v>865</v>
      </c>
      <c r="G333" s="58">
        <v>5.2</v>
      </c>
      <c r="H333" s="23" t="s">
        <v>261</v>
      </c>
      <c r="I333" s="23" t="s">
        <v>1718</v>
      </c>
    </row>
    <row r="334" ht="18.045112781954888" customHeight="1" spans="1:20" x14ac:dyDescent="0.25">
      <c r="A334" s="23" t="s">
        <v>1719</v>
      </c>
      <c r="B334" s="23" t="s">
        <v>1021</v>
      </c>
      <c r="C334" s="23" t="s">
        <v>1720</v>
      </c>
      <c r="D334" s="23" t="s">
        <v>1721</v>
      </c>
      <c r="E334" s="23" t="s">
        <v>1722</v>
      </c>
      <c r="F334" s="23" t="s">
        <v>316</v>
      </c>
      <c r="G334" s="58">
        <v>5.5</v>
      </c>
      <c r="H334" s="23" t="s">
        <v>261</v>
      </c>
      <c r="I334" s="23" t="s">
        <v>1723</v>
      </c>
    </row>
    <row r="335" ht="18.045112781954888" customHeight="1" spans="1:20" x14ac:dyDescent="0.25">
      <c r="A335" s="23" t="s">
        <v>1724</v>
      </c>
      <c r="B335" s="23" t="s">
        <v>47</v>
      </c>
      <c r="C335" s="23" t="s">
        <v>331</v>
      </c>
      <c r="D335" s="23" t="s">
        <v>867</v>
      </c>
      <c r="E335" s="23" t="s">
        <v>868</v>
      </c>
      <c r="F335" s="23" t="s">
        <v>383</v>
      </c>
      <c r="G335" s="58">
        <v>5.5</v>
      </c>
      <c r="H335" s="23" t="s">
        <v>261</v>
      </c>
      <c r="I335" s="23" t="s">
        <v>1725</v>
      </c>
    </row>
    <row r="336" ht="18.045112781954888" customHeight="1" spans="1:20" x14ac:dyDescent="0.25">
      <c r="A336" s="23" t="s">
        <v>1726</v>
      </c>
      <c r="B336" s="23" t="s">
        <v>337</v>
      </c>
      <c r="C336" s="23" t="s">
        <v>1727</v>
      </c>
      <c r="D336" s="23" t="s">
        <v>1728</v>
      </c>
      <c r="E336" s="23" t="s">
        <v>1729</v>
      </c>
      <c r="F336" s="23" t="s">
        <v>434</v>
      </c>
      <c r="G336" s="58">
        <v>6.6</v>
      </c>
      <c r="H336" s="23" t="s">
        <v>973</v>
      </c>
      <c r="I336" s="23" t="s">
        <v>591</v>
      </c>
    </row>
    <row r="337" ht="18.045112781954888" customHeight="1" spans="1:20" x14ac:dyDescent="0.25">
      <c r="A337" s="23" t="s">
        <v>1730</v>
      </c>
      <c r="B337" s="23" t="s">
        <v>446</v>
      </c>
      <c r="C337" s="23" t="s">
        <v>1731</v>
      </c>
      <c r="D337" s="23" t="s">
        <v>1732</v>
      </c>
      <c r="E337" s="23" t="s">
        <v>1733</v>
      </c>
      <c r="F337" s="23" t="s">
        <v>677</v>
      </c>
      <c r="G337" s="58">
        <v>5.2</v>
      </c>
      <c r="H337" s="23" t="s">
        <v>261</v>
      </c>
      <c r="I337" s="23" t="s">
        <v>1734</v>
      </c>
    </row>
    <row r="338" ht="18.045112781954888" customHeight="1" spans="1:20" x14ac:dyDescent="0.25">
      <c r="A338" s="23" t="s">
        <v>1735</v>
      </c>
      <c r="B338" s="23" t="s">
        <v>45</v>
      </c>
      <c r="C338" s="23" t="s">
        <v>1736</v>
      </c>
      <c r="D338" s="23" t="s">
        <v>1737</v>
      </c>
      <c r="E338" s="23" t="s">
        <v>1738</v>
      </c>
      <c r="F338" s="23" t="s">
        <v>954</v>
      </c>
      <c r="G338" s="58">
        <v>5.1</v>
      </c>
      <c r="H338" s="23" t="s">
        <v>282</v>
      </c>
      <c r="I338" s="23" t="s">
        <v>1739</v>
      </c>
    </row>
    <row r="339" ht="18.045112781954888" customHeight="1" spans="1:20" x14ac:dyDescent="0.25">
      <c r="A339" s="23" t="s">
        <v>111</v>
      </c>
      <c r="B339" s="23" t="s">
        <v>337</v>
      </c>
      <c r="C339" s="23" t="s">
        <v>1740</v>
      </c>
      <c r="D339" s="23" t="s">
        <v>1741</v>
      </c>
      <c r="E339" s="23" t="s">
        <v>1741</v>
      </c>
      <c r="F339" s="23" t="s">
        <v>288</v>
      </c>
      <c r="G339" s="58">
        <v>6.6</v>
      </c>
      <c r="H339" s="23" t="s">
        <v>1742</v>
      </c>
      <c r="I339" s="23" t="s">
        <v>1706</v>
      </c>
    </row>
    <row r="340" ht="18.045112781954888" customHeight="1" spans="1:20" x14ac:dyDescent="0.25">
      <c r="A340" s="23" t="s">
        <v>1743</v>
      </c>
      <c r="B340" s="23" t="s">
        <v>679</v>
      </c>
      <c r="C340" s="23">
        <v>6</v>
      </c>
      <c r="D340" s="23" t="s">
        <v>1744</v>
      </c>
      <c r="E340" s="23" t="s">
        <v>1745</v>
      </c>
      <c r="F340" s="23" t="s">
        <v>274</v>
      </c>
      <c r="G340" s="58">
        <v>6.3</v>
      </c>
      <c r="H340" s="23" t="s">
        <v>923</v>
      </c>
      <c r="I340" s="23" t="s">
        <v>1665</v>
      </c>
    </row>
    <row r="341" ht="18.045112781954888" customHeight="1" spans="1:20" x14ac:dyDescent="0.25">
      <c r="A341" s="23" t="s">
        <v>152</v>
      </c>
      <c r="B341" s="23" t="s">
        <v>337</v>
      </c>
      <c r="C341" s="23" t="s">
        <v>1746</v>
      </c>
      <c r="D341" s="23" t="s">
        <v>1747</v>
      </c>
      <c r="E341" s="23" t="s">
        <v>1748</v>
      </c>
      <c r="F341" s="23" t="s">
        <v>288</v>
      </c>
      <c r="G341" s="58">
        <v>6.3</v>
      </c>
      <c r="H341" s="23" t="s">
        <v>923</v>
      </c>
      <c r="I341" s="23" t="s">
        <v>1749</v>
      </c>
    </row>
    <row r="342" ht="18.045112781954888" customHeight="1" spans="1:20" x14ac:dyDescent="0.25">
      <c r="A342" s="23" t="s">
        <v>1750</v>
      </c>
      <c r="B342" s="23" t="s">
        <v>44</v>
      </c>
      <c r="C342" s="23">
        <v>15</v>
      </c>
      <c r="D342" s="23" t="s">
        <v>1421</v>
      </c>
      <c r="E342" s="23" t="s">
        <v>1751</v>
      </c>
      <c r="F342" s="23" t="s">
        <v>865</v>
      </c>
      <c r="G342" s="58">
        <v>5.5</v>
      </c>
      <c r="H342" s="23" t="s">
        <v>261</v>
      </c>
      <c r="I342" s="23" t="s">
        <v>924</v>
      </c>
    </row>
    <row r="343" ht="18.045112781954888" customHeight="1" spans="1:20" x14ac:dyDescent="0.25">
      <c r="A343" s="23" t="s">
        <v>1752</v>
      </c>
      <c r="B343" s="23" t="s">
        <v>264</v>
      </c>
      <c r="C343" s="23" t="s">
        <v>1753</v>
      </c>
      <c r="D343" s="23" t="s">
        <v>1754</v>
      </c>
      <c r="E343" s="23" t="s">
        <v>1755</v>
      </c>
      <c r="F343" s="23" t="s">
        <v>288</v>
      </c>
      <c r="G343" s="58">
        <v>6</v>
      </c>
      <c r="H343" s="23" t="s">
        <v>289</v>
      </c>
      <c r="I343" s="23" t="s">
        <v>1706</v>
      </c>
    </row>
    <row r="344" ht="18.045112781954888" customHeight="1" spans="1:20" x14ac:dyDescent="0.25">
      <c r="A344" s="23" t="s">
        <v>1756</v>
      </c>
      <c r="B344" s="23" t="s">
        <v>264</v>
      </c>
      <c r="C344" s="23" t="s">
        <v>1757</v>
      </c>
      <c r="D344" s="23" t="s">
        <v>1758</v>
      </c>
      <c r="E344" s="23" t="s">
        <v>1759</v>
      </c>
      <c r="F344" s="23" t="s">
        <v>434</v>
      </c>
      <c r="G344" s="58">
        <v>6.5</v>
      </c>
      <c r="H344" s="23" t="s">
        <v>1760</v>
      </c>
      <c r="I344" s="23" t="s">
        <v>1761</v>
      </c>
    </row>
    <row r="345" ht="18.045112781954888" customHeight="1" spans="1:20" x14ac:dyDescent="0.25">
      <c r="A345" s="23" t="s">
        <v>1762</v>
      </c>
      <c r="B345" s="23" t="s">
        <v>256</v>
      </c>
      <c r="C345" s="23" t="s">
        <v>1763</v>
      </c>
      <c r="D345" s="23" t="s">
        <v>1764</v>
      </c>
      <c r="E345" s="23" t="s">
        <v>1765</v>
      </c>
      <c r="F345" s="23" t="s">
        <v>288</v>
      </c>
      <c r="G345" s="58">
        <v>5.5</v>
      </c>
      <c r="H345" s="23" t="s">
        <v>297</v>
      </c>
      <c r="I345" s="23" t="s">
        <v>1665</v>
      </c>
    </row>
    <row r="346" ht="18.045112781954888" customHeight="1" spans="1:20" x14ac:dyDescent="0.25">
      <c r="A346" s="23" t="s">
        <v>1766</v>
      </c>
      <c r="B346" s="23" t="s">
        <v>43</v>
      </c>
      <c r="C346" s="23" t="s">
        <v>1767</v>
      </c>
      <c r="D346" s="23" t="s">
        <v>1768</v>
      </c>
      <c r="E346" s="23" t="s">
        <v>1769</v>
      </c>
      <c r="F346" s="23" t="s">
        <v>1213</v>
      </c>
      <c r="G346" s="58">
        <v>5</v>
      </c>
      <c r="H346" s="23" t="s">
        <v>261</v>
      </c>
      <c r="I346" s="23" t="s">
        <v>1770</v>
      </c>
    </row>
    <row r="347" ht="18.045112781954888" customHeight="1" spans="1:20" x14ac:dyDescent="0.25">
      <c r="A347" s="23" t="s">
        <v>90</v>
      </c>
      <c r="B347" s="23" t="s">
        <v>264</v>
      </c>
      <c r="C347" s="23" t="s">
        <v>1771</v>
      </c>
      <c r="D347" s="23" t="s">
        <v>1772</v>
      </c>
      <c r="E347" s="23" t="s">
        <v>1773</v>
      </c>
      <c r="F347" s="6" t="s">
        <v>1774</v>
      </c>
      <c r="G347" s="58">
        <v>6.6</v>
      </c>
      <c r="H347" s="23" t="s">
        <v>1775</v>
      </c>
      <c r="I347" s="23" t="s">
        <v>1776</v>
      </c>
    </row>
    <row r="348" ht="18.045112781954888" customHeight="1" spans="1:20" x14ac:dyDescent="0.25">
      <c r="A348" s="23" t="s">
        <v>1777</v>
      </c>
      <c r="B348" s="23" t="s">
        <v>264</v>
      </c>
      <c r="C348" s="23" t="s">
        <v>1778</v>
      </c>
      <c r="D348" s="23" t="s">
        <v>1779</v>
      </c>
      <c r="E348" s="23" t="s">
        <v>1780</v>
      </c>
      <c r="F348" s="23" t="s">
        <v>434</v>
      </c>
      <c r="G348" s="51">
        <v>6.58</v>
      </c>
      <c r="H348" s="23" t="s">
        <v>1775</v>
      </c>
      <c r="I348" s="23" t="s">
        <v>1781</v>
      </c>
    </row>
    <row r="349" ht="18.045112781954888" customHeight="1" spans="1:20" x14ac:dyDescent="0.25">
      <c r="A349" s="6" t="s">
        <v>1782</v>
      </c>
      <c r="B349" s="6" t="s">
        <v>480</v>
      </c>
      <c r="C349" s="6" t="s">
        <v>1783</v>
      </c>
      <c r="D349" s="6" t="s">
        <v>1784</v>
      </c>
      <c r="E349" s="6" t="s">
        <v>1785</v>
      </c>
      <c r="F349" s="23" t="s">
        <v>434</v>
      </c>
      <c r="G349" s="51">
        <v>6.82</v>
      </c>
      <c r="H349" s="23" t="s">
        <v>1786</v>
      </c>
      <c r="I349" s="23" t="s">
        <v>1787</v>
      </c>
    </row>
    <row r="350" ht="18.045112781954888" customHeight="1" spans="1:20" x14ac:dyDescent="0.25">
      <c r="A350" s="23" t="s">
        <v>1788</v>
      </c>
      <c r="B350" s="23" t="s">
        <v>47</v>
      </c>
      <c r="C350" s="23" t="s">
        <v>1789</v>
      </c>
      <c r="D350" s="23" t="s">
        <v>1790</v>
      </c>
      <c r="E350" s="6" t="s">
        <v>1791</v>
      </c>
      <c r="F350" s="6" t="s">
        <v>274</v>
      </c>
      <c r="G350" s="58">
        <v>6</v>
      </c>
      <c r="H350" s="23" t="s">
        <v>289</v>
      </c>
      <c r="I350" s="23" t="s">
        <v>1792</v>
      </c>
    </row>
    <row r="351" ht="18.045112781954888" customHeight="1" spans="1:20" x14ac:dyDescent="0.25">
      <c r="A351" s="23" t="s">
        <v>1793</v>
      </c>
      <c r="B351" s="23" t="s">
        <v>45</v>
      </c>
      <c r="C351" s="23" t="s">
        <v>1794</v>
      </c>
      <c r="D351" s="23" t="s">
        <v>1795</v>
      </c>
      <c r="E351" s="23" t="s">
        <v>1796</v>
      </c>
      <c r="F351" s="23" t="s">
        <v>281</v>
      </c>
      <c r="G351" s="58">
        <v>5.2</v>
      </c>
      <c r="H351" s="23" t="s">
        <v>261</v>
      </c>
      <c r="I351" s="23" t="s">
        <v>1797</v>
      </c>
    </row>
    <row r="352" ht="18.045112781954888" customHeight="1" spans="1:20" x14ac:dyDescent="0.25">
      <c r="A352" s="23" t="s">
        <v>1798</v>
      </c>
      <c r="B352" s="23" t="s">
        <v>46</v>
      </c>
      <c r="C352" s="23" t="s">
        <v>1053</v>
      </c>
      <c r="D352" s="23" t="s">
        <v>1054</v>
      </c>
      <c r="E352" s="23" t="s">
        <v>1053</v>
      </c>
      <c r="F352" s="23" t="s">
        <v>281</v>
      </c>
      <c r="G352" s="58">
        <v>6.4</v>
      </c>
      <c r="H352" s="23" t="s">
        <v>1055</v>
      </c>
      <c r="I352" s="23" t="s">
        <v>1799</v>
      </c>
    </row>
    <row r="353" ht="18.045112781954888" customHeight="1" spans="1:20" x14ac:dyDescent="0.25">
      <c r="A353" s="23" t="s">
        <v>1800</v>
      </c>
      <c r="B353" s="23" t="s">
        <v>47</v>
      </c>
      <c r="C353" s="23" t="s">
        <v>1801</v>
      </c>
      <c r="D353" s="23" t="s">
        <v>1802</v>
      </c>
      <c r="E353" s="23" t="s">
        <v>1803</v>
      </c>
      <c r="F353" s="23" t="s">
        <v>274</v>
      </c>
      <c r="G353" s="58">
        <v>6.2</v>
      </c>
      <c r="H353" s="23" t="s">
        <v>590</v>
      </c>
      <c r="I353" s="23" t="s">
        <v>1277</v>
      </c>
    </row>
    <row r="354" ht="18.045112781954888" customHeight="1" spans="1:20" x14ac:dyDescent="0.25">
      <c r="A354" s="23" t="s">
        <v>1804</v>
      </c>
      <c r="B354" s="23" t="s">
        <v>337</v>
      </c>
      <c r="C354" s="23" t="s">
        <v>1805</v>
      </c>
      <c r="D354" s="23" t="s">
        <v>1806</v>
      </c>
      <c r="E354" s="23" t="s">
        <v>1807</v>
      </c>
      <c r="F354" s="23" t="s">
        <v>488</v>
      </c>
      <c r="G354" s="58">
        <v>5.2</v>
      </c>
      <c r="H354" s="23" t="s">
        <v>305</v>
      </c>
      <c r="I354" s="23" t="s">
        <v>1636</v>
      </c>
    </row>
    <row r="355" ht="18.045112781954888" customHeight="1" spans="1:20" x14ac:dyDescent="0.25">
      <c r="A355" s="23" t="s">
        <v>1808</v>
      </c>
      <c r="B355" s="23" t="s">
        <v>264</v>
      </c>
      <c r="C355" s="23" t="s">
        <v>1809</v>
      </c>
      <c r="D355" s="23" t="s">
        <v>1810</v>
      </c>
      <c r="E355" s="23" t="s">
        <v>1811</v>
      </c>
      <c r="F355" s="23" t="s">
        <v>281</v>
      </c>
      <c r="G355" s="58">
        <v>5.9</v>
      </c>
      <c r="H355" s="23" t="s">
        <v>289</v>
      </c>
      <c r="I355" s="23" t="s">
        <v>1749</v>
      </c>
    </row>
    <row r="356" ht="18.045112781954888" customHeight="1" spans="1:20" x14ac:dyDescent="0.25">
      <c r="A356" s="23" t="s">
        <v>1812</v>
      </c>
      <c r="B356" s="23" t="s">
        <v>256</v>
      </c>
      <c r="C356" s="23" t="s">
        <v>1813</v>
      </c>
      <c r="D356" s="23" t="s">
        <v>1814</v>
      </c>
      <c r="E356" s="23" t="s">
        <v>1815</v>
      </c>
      <c r="F356" s="23" t="s">
        <v>954</v>
      </c>
      <c r="G356" s="58">
        <v>5</v>
      </c>
      <c r="H356" s="23" t="s">
        <v>305</v>
      </c>
      <c r="I356" s="23" t="s">
        <v>1816</v>
      </c>
    </row>
    <row r="357" ht="18.045112781954888" customHeight="1" spans="1:20" x14ac:dyDescent="0.25">
      <c r="A357" s="23" t="s">
        <v>1817</v>
      </c>
      <c r="B357" s="23" t="s">
        <v>256</v>
      </c>
      <c r="C357" s="23" t="s">
        <v>1818</v>
      </c>
      <c r="D357" s="23" t="s">
        <v>1819</v>
      </c>
      <c r="E357" s="23" t="s">
        <v>1820</v>
      </c>
      <c r="F357" s="23" t="s">
        <v>281</v>
      </c>
      <c r="G357" s="58">
        <v>5.7</v>
      </c>
      <c r="H357" s="23" t="s">
        <v>289</v>
      </c>
      <c r="I357" s="23" t="s">
        <v>1821</v>
      </c>
    </row>
    <row r="358" ht="18.045112781954888" customHeight="1" spans="1:20" x14ac:dyDescent="0.25">
      <c r="A358" s="23" t="s">
        <v>1822</v>
      </c>
      <c r="B358" s="23" t="s">
        <v>45</v>
      </c>
      <c r="C358" s="23" t="s">
        <v>1823</v>
      </c>
      <c r="D358" s="23" t="s">
        <v>1824</v>
      </c>
      <c r="E358" s="23" t="s">
        <v>1825</v>
      </c>
      <c r="F358" s="23" t="s">
        <v>274</v>
      </c>
      <c r="G358" s="58">
        <v>6.3</v>
      </c>
      <c r="H358" s="23" t="s">
        <v>453</v>
      </c>
      <c r="I358" s="23" t="s">
        <v>1706</v>
      </c>
    </row>
    <row r="359" ht="18.045112781954888" customHeight="1" spans="1:20" x14ac:dyDescent="0.25">
      <c r="A359" s="23" t="s">
        <v>1826</v>
      </c>
      <c r="B359" s="23" t="s">
        <v>45</v>
      </c>
      <c r="C359" s="23" t="s">
        <v>1827</v>
      </c>
      <c r="D359" s="23" t="s">
        <v>1828</v>
      </c>
      <c r="E359" s="23" t="s">
        <v>1829</v>
      </c>
      <c r="F359" s="6" t="s">
        <v>434</v>
      </c>
      <c r="G359" s="58">
        <v>6</v>
      </c>
      <c r="H359" s="23" t="s">
        <v>1830</v>
      </c>
      <c r="I359" s="23" t="s">
        <v>1831</v>
      </c>
    </row>
    <row r="360" ht="18.045112781954888" customHeight="1" spans="1:20" x14ac:dyDescent="0.25">
      <c r="A360" s="23" t="s">
        <v>1832</v>
      </c>
      <c r="B360" s="23" t="s">
        <v>337</v>
      </c>
      <c r="C360" s="23" t="s">
        <v>1833</v>
      </c>
      <c r="D360" s="23" t="s">
        <v>1834</v>
      </c>
      <c r="E360" s="6" t="s">
        <v>1835</v>
      </c>
      <c r="F360" s="23" t="s">
        <v>274</v>
      </c>
      <c r="G360" s="58">
        <v>6.3</v>
      </c>
      <c r="H360" s="23" t="s">
        <v>923</v>
      </c>
      <c r="I360" s="23" t="s">
        <v>1836</v>
      </c>
    </row>
    <row r="361" ht="18.045112781954888" customHeight="1" spans="1:20" x14ac:dyDescent="0.25">
      <c r="A361" s="23" t="s">
        <v>1837</v>
      </c>
      <c r="B361" s="23" t="s">
        <v>337</v>
      </c>
      <c r="C361" s="23" t="s">
        <v>1838</v>
      </c>
      <c r="D361" s="23" t="s">
        <v>1839</v>
      </c>
      <c r="E361" s="23" t="s">
        <v>1840</v>
      </c>
      <c r="F361" s="23" t="s">
        <v>1213</v>
      </c>
      <c r="G361" s="58">
        <v>6</v>
      </c>
      <c r="H361" s="23" t="s">
        <v>297</v>
      </c>
      <c r="I361" s="23" t="s">
        <v>1841</v>
      </c>
    </row>
    <row r="362" ht="18.045112781954888" customHeight="1" spans="1:20" x14ac:dyDescent="0.25">
      <c r="A362" s="23" t="s">
        <v>1842</v>
      </c>
      <c r="B362" s="23" t="s">
        <v>319</v>
      </c>
      <c r="C362" s="23" t="s">
        <v>1843</v>
      </c>
      <c r="D362" s="23" t="s">
        <v>1844</v>
      </c>
      <c r="E362" s="23" t="s">
        <v>1845</v>
      </c>
      <c r="F362" s="23" t="s">
        <v>865</v>
      </c>
      <c r="G362" s="58">
        <v>6</v>
      </c>
      <c r="H362" s="23" t="s">
        <v>289</v>
      </c>
      <c r="I362" s="23" t="s">
        <v>347</v>
      </c>
    </row>
    <row r="363" ht="18.045112781954888" customHeight="1" spans="1:20" x14ac:dyDescent="0.25">
      <c r="A363" s="23" t="s">
        <v>1846</v>
      </c>
      <c r="B363" s="23" t="s">
        <v>45</v>
      </c>
      <c r="C363" s="23" t="s">
        <v>1847</v>
      </c>
      <c r="D363" s="23" t="s">
        <v>1848</v>
      </c>
      <c r="E363" s="23" t="s">
        <v>1849</v>
      </c>
      <c r="F363" s="23" t="s">
        <v>274</v>
      </c>
      <c r="G363" s="58">
        <v>5.8</v>
      </c>
      <c r="H363" s="23" t="s">
        <v>1830</v>
      </c>
      <c r="I363" s="23" t="s">
        <v>1665</v>
      </c>
    </row>
    <row r="364" ht="18.045112781954888" customHeight="1" spans="1:20" x14ac:dyDescent="0.25">
      <c r="A364" s="23" t="s">
        <v>1850</v>
      </c>
      <c r="B364" s="23" t="s">
        <v>264</v>
      </c>
      <c r="C364" s="23" t="s">
        <v>1851</v>
      </c>
      <c r="D364" s="23" t="s">
        <v>1852</v>
      </c>
      <c r="E364" s="23" t="s">
        <v>1853</v>
      </c>
      <c r="F364" s="23" t="s">
        <v>954</v>
      </c>
      <c r="G364" s="58">
        <v>5.5</v>
      </c>
      <c r="H364" s="23" t="s">
        <v>261</v>
      </c>
      <c r="I364" s="23" t="s">
        <v>1854</v>
      </c>
    </row>
    <row r="365" ht="18.045112781954888" customHeight="1" spans="1:20" x14ac:dyDescent="0.25">
      <c r="A365" s="23" t="s">
        <v>1855</v>
      </c>
      <c r="B365" s="23" t="s">
        <v>292</v>
      </c>
      <c r="C365" s="23" t="s">
        <v>1856</v>
      </c>
      <c r="D365" s="23" t="s">
        <v>1857</v>
      </c>
      <c r="E365" s="23" t="s">
        <v>1858</v>
      </c>
      <c r="F365" s="23" t="s">
        <v>260</v>
      </c>
      <c r="G365" s="58">
        <v>5.5</v>
      </c>
      <c r="H365" s="23" t="s">
        <v>261</v>
      </c>
      <c r="I365" s="23" t="s">
        <v>1859</v>
      </c>
    </row>
    <row r="366" ht="18.045112781954888" customHeight="1" spans="1:20" x14ac:dyDescent="0.25">
      <c r="A366" s="23" t="s">
        <v>1860</v>
      </c>
      <c r="B366" s="23" t="s">
        <v>292</v>
      </c>
      <c r="C366" s="23" t="s">
        <v>1861</v>
      </c>
      <c r="D366" s="23" t="s">
        <v>1862</v>
      </c>
      <c r="E366" s="23" t="s">
        <v>1863</v>
      </c>
      <c r="F366" s="23" t="s">
        <v>865</v>
      </c>
      <c r="G366" s="58">
        <v>6</v>
      </c>
      <c r="H366" s="23" t="s">
        <v>289</v>
      </c>
      <c r="I366" s="23" t="s">
        <v>1864</v>
      </c>
    </row>
    <row r="367" ht="18.045112781954888" customHeight="1" spans="1:20" x14ac:dyDescent="0.25">
      <c r="A367" s="23" t="s">
        <v>1865</v>
      </c>
      <c r="B367" s="23" t="s">
        <v>1021</v>
      </c>
      <c r="C367" s="23" t="s">
        <v>1866</v>
      </c>
      <c r="D367" s="23" t="s">
        <v>1867</v>
      </c>
      <c r="E367" s="23" t="s">
        <v>1868</v>
      </c>
      <c r="F367" s="23" t="s">
        <v>1213</v>
      </c>
      <c r="G367" s="58">
        <v>5.5</v>
      </c>
      <c r="H367" s="23" t="s">
        <v>261</v>
      </c>
      <c r="I367" s="23" t="s">
        <v>1869</v>
      </c>
    </row>
    <row r="368" ht="18.045112781954888" customHeight="1" spans="1:20" x14ac:dyDescent="0.25">
      <c r="A368" s="23" t="s">
        <v>1870</v>
      </c>
      <c r="B368" s="23" t="s">
        <v>702</v>
      </c>
      <c r="C368" s="23" t="s">
        <v>1871</v>
      </c>
      <c r="D368" s="23" t="s">
        <v>1872</v>
      </c>
      <c r="E368" s="23" t="s">
        <v>1873</v>
      </c>
      <c r="F368" s="23" t="s">
        <v>865</v>
      </c>
      <c r="G368" s="58">
        <v>5.2</v>
      </c>
      <c r="H368" s="23" t="s">
        <v>261</v>
      </c>
      <c r="I368" s="23" t="s">
        <v>1874</v>
      </c>
    </row>
    <row r="369" ht="18.045112781954888" customHeight="1" spans="1:20" x14ac:dyDescent="0.25">
      <c r="A369" s="23" t="s">
        <v>1875</v>
      </c>
      <c r="B369" s="23" t="s">
        <v>702</v>
      </c>
      <c r="C369" s="23" t="s">
        <v>1876</v>
      </c>
      <c r="D369" s="23" t="s">
        <v>1877</v>
      </c>
      <c r="E369" s="23" t="s">
        <v>1878</v>
      </c>
      <c r="F369" s="23" t="s">
        <v>865</v>
      </c>
      <c r="G369" s="58">
        <v>5.2</v>
      </c>
      <c r="H369" s="23" t="s">
        <v>261</v>
      </c>
      <c r="I369" s="23" t="s">
        <v>1869</v>
      </c>
    </row>
    <row r="370" ht="18.045112781954888" customHeight="1" spans="1:20" x14ac:dyDescent="0.25">
      <c r="A370" s="23" t="s">
        <v>1879</v>
      </c>
      <c r="B370" s="23" t="s">
        <v>702</v>
      </c>
      <c r="C370" s="23" t="s">
        <v>1880</v>
      </c>
      <c r="D370" s="23" t="s">
        <v>1881</v>
      </c>
      <c r="E370" s="23" t="s">
        <v>1882</v>
      </c>
      <c r="F370" s="23" t="s">
        <v>260</v>
      </c>
      <c r="G370" s="58">
        <v>5</v>
      </c>
      <c r="H370" s="23" t="s">
        <v>261</v>
      </c>
      <c r="I370" s="23" t="s">
        <v>1883</v>
      </c>
    </row>
    <row r="371" ht="18.045112781954888" customHeight="1" spans="1:20" x14ac:dyDescent="0.25">
      <c r="A371" s="23" t="s">
        <v>1884</v>
      </c>
      <c r="B371" s="23" t="s">
        <v>337</v>
      </c>
      <c r="C371" s="23" t="s">
        <v>1689</v>
      </c>
      <c r="D371" s="23" t="s">
        <v>1885</v>
      </c>
      <c r="E371" s="23" t="s">
        <v>1886</v>
      </c>
      <c r="F371" s="23" t="s">
        <v>383</v>
      </c>
      <c r="G371" s="58">
        <v>5.2</v>
      </c>
      <c r="H371" s="23" t="s">
        <v>261</v>
      </c>
      <c r="I371" s="23" t="s">
        <v>1887</v>
      </c>
    </row>
    <row r="372" ht="18.045112781954888" customHeight="1" spans="1:20" x14ac:dyDescent="0.25">
      <c r="A372" s="23" t="s">
        <v>1888</v>
      </c>
      <c r="B372" s="23" t="s">
        <v>47</v>
      </c>
      <c r="C372" s="23">
        <v>5</v>
      </c>
      <c r="D372" s="23" t="s">
        <v>1889</v>
      </c>
      <c r="E372" s="23" t="s">
        <v>1890</v>
      </c>
      <c r="F372" s="23" t="s">
        <v>288</v>
      </c>
      <c r="G372" s="58">
        <v>5.7</v>
      </c>
      <c r="H372" s="23" t="s">
        <v>297</v>
      </c>
      <c r="I372" s="23" t="s">
        <v>1891</v>
      </c>
    </row>
    <row r="373" ht="18.045112781954888" customHeight="1" spans="1:20" x14ac:dyDescent="0.25">
      <c r="A373" s="23" t="s">
        <v>1892</v>
      </c>
      <c r="B373" s="23" t="s">
        <v>679</v>
      </c>
      <c r="C373" s="23" t="s">
        <v>1893</v>
      </c>
      <c r="D373" s="23" t="s">
        <v>1894</v>
      </c>
      <c r="E373" s="23" t="s">
        <v>1895</v>
      </c>
      <c r="F373" s="23" t="s">
        <v>281</v>
      </c>
      <c r="G373" s="58">
        <v>5.5</v>
      </c>
      <c r="H373" s="23" t="s">
        <v>261</v>
      </c>
      <c r="I373" s="23" t="s">
        <v>1896</v>
      </c>
    </row>
    <row r="374" ht="18.045112781954888" customHeight="1" spans="1:20" x14ac:dyDescent="0.25">
      <c r="A374" s="23" t="s">
        <v>1897</v>
      </c>
      <c r="B374" s="23" t="s">
        <v>602</v>
      </c>
      <c r="C374" s="23" t="s">
        <v>1898</v>
      </c>
      <c r="D374" s="23" t="s">
        <v>1899</v>
      </c>
      <c r="E374" s="23" t="s">
        <v>1900</v>
      </c>
      <c r="F374" s="23" t="s">
        <v>434</v>
      </c>
      <c r="G374" s="58">
        <v>6.5</v>
      </c>
      <c r="H374" s="23" t="s">
        <v>453</v>
      </c>
      <c r="I374" s="23" t="s">
        <v>1901</v>
      </c>
    </row>
    <row r="375" ht="18.045112781954888" customHeight="1" spans="1:20" x14ac:dyDescent="0.25">
      <c r="A375" s="23" t="s">
        <v>1902</v>
      </c>
      <c r="B375" s="23" t="s">
        <v>319</v>
      </c>
      <c r="C375" s="23" t="s">
        <v>1843</v>
      </c>
      <c r="D375" s="23" t="s">
        <v>1844</v>
      </c>
      <c r="E375" s="23" t="s">
        <v>1844</v>
      </c>
      <c r="F375" s="23" t="s">
        <v>865</v>
      </c>
      <c r="G375" s="58">
        <v>6</v>
      </c>
      <c r="H375" s="23" t="s">
        <v>289</v>
      </c>
      <c r="I375" s="23" t="s">
        <v>347</v>
      </c>
    </row>
    <row r="376" ht="18.045112781954888" customHeight="1" spans="1:20" x14ac:dyDescent="0.25">
      <c r="A376" s="23" t="s">
        <v>1903</v>
      </c>
      <c r="B376" s="23" t="s">
        <v>47</v>
      </c>
      <c r="C376" s="23" t="s">
        <v>1904</v>
      </c>
      <c r="D376" s="23" t="s">
        <v>1905</v>
      </c>
      <c r="E376" s="23" t="s">
        <v>1906</v>
      </c>
      <c r="F376" s="23" t="s">
        <v>596</v>
      </c>
      <c r="G376" s="58">
        <v>5.5</v>
      </c>
      <c r="H376" s="23" t="s">
        <v>261</v>
      </c>
      <c r="I376" s="23" t="s">
        <v>1907</v>
      </c>
    </row>
    <row r="377" ht="18.045112781954888" customHeight="1" spans="1:20" x14ac:dyDescent="0.25">
      <c r="A377" s="23" t="s">
        <v>1908</v>
      </c>
      <c r="B377" s="23" t="s">
        <v>337</v>
      </c>
      <c r="C377" s="23" t="s">
        <v>1909</v>
      </c>
      <c r="D377" s="23" t="s">
        <v>1910</v>
      </c>
      <c r="E377" s="23" t="s">
        <v>1911</v>
      </c>
      <c r="F377" s="23" t="s">
        <v>865</v>
      </c>
      <c r="G377" s="58">
        <v>5.7</v>
      </c>
      <c r="H377" s="23" t="s">
        <v>297</v>
      </c>
      <c r="I377" s="23" t="s">
        <v>1912</v>
      </c>
    </row>
    <row r="378" ht="18.045112781954888" customHeight="1" spans="1:20" x14ac:dyDescent="0.25">
      <c r="A378" s="23" t="s">
        <v>1913</v>
      </c>
      <c r="B378" s="23" t="s">
        <v>47</v>
      </c>
      <c r="C378" s="23" t="s">
        <v>1914</v>
      </c>
      <c r="D378" s="6" t="s">
        <v>1915</v>
      </c>
      <c r="E378" s="23" t="s">
        <v>1916</v>
      </c>
      <c r="F378" s="23" t="s">
        <v>274</v>
      </c>
      <c r="G378" s="58">
        <v>6.3</v>
      </c>
      <c r="H378" s="23" t="s">
        <v>453</v>
      </c>
      <c r="I378" s="23" t="s">
        <v>1917</v>
      </c>
    </row>
    <row r="379" ht="18.045112781954888" customHeight="1" spans="1:20" x14ac:dyDescent="0.25">
      <c r="A379" s="23" t="s">
        <v>1918</v>
      </c>
      <c r="B379" s="23" t="s">
        <v>1021</v>
      </c>
      <c r="C379" s="23">
        <v>6</v>
      </c>
      <c r="D379" s="23" t="s">
        <v>1541</v>
      </c>
      <c r="E379" s="6" t="s">
        <v>1856</v>
      </c>
      <c r="F379" s="23" t="s">
        <v>954</v>
      </c>
      <c r="G379" s="58">
        <v>5.2</v>
      </c>
      <c r="H379" s="23" t="s">
        <v>305</v>
      </c>
      <c r="I379" s="23" t="s">
        <v>1869</v>
      </c>
    </row>
    <row r="380" ht="18.045112781954888" customHeight="1" spans="1:20" x14ac:dyDescent="0.25">
      <c r="A380" s="23" t="s">
        <v>1919</v>
      </c>
      <c r="B380" s="23" t="s">
        <v>44</v>
      </c>
      <c r="C380" s="6">
        <v>17</v>
      </c>
      <c r="D380" s="23" t="s">
        <v>1920</v>
      </c>
      <c r="E380" s="23" t="s">
        <v>1921</v>
      </c>
      <c r="F380" s="23" t="s">
        <v>434</v>
      </c>
      <c r="G380" s="58">
        <v>6.6</v>
      </c>
      <c r="H380" s="23" t="s">
        <v>453</v>
      </c>
      <c r="I380" s="23" t="s">
        <v>1922</v>
      </c>
    </row>
    <row r="381" ht="18.045112781954888" customHeight="1" spans="1:20" x14ac:dyDescent="0.25">
      <c r="A381" s="23" t="s">
        <v>1923</v>
      </c>
      <c r="B381" s="23" t="s">
        <v>401</v>
      </c>
      <c r="C381" s="6" t="s">
        <v>1924</v>
      </c>
      <c r="D381" s="23" t="s">
        <v>1925</v>
      </c>
      <c r="E381" s="23" t="s">
        <v>1924</v>
      </c>
      <c r="F381" s="23" t="s">
        <v>954</v>
      </c>
      <c r="G381" s="58">
        <v>5.5</v>
      </c>
      <c r="H381" s="23" t="s">
        <v>282</v>
      </c>
      <c r="I381" s="23" t="s">
        <v>1636</v>
      </c>
    </row>
    <row r="382" ht="18.045112781954888" customHeight="1" spans="1:20" x14ac:dyDescent="0.25">
      <c r="A382" s="23" t="s">
        <v>1926</v>
      </c>
      <c r="B382" s="23" t="s">
        <v>337</v>
      </c>
      <c r="C382" s="23" t="s">
        <v>1927</v>
      </c>
      <c r="D382" s="23" t="s">
        <v>1928</v>
      </c>
      <c r="E382" s="23" t="s">
        <v>1929</v>
      </c>
      <c r="F382" s="23" t="s">
        <v>488</v>
      </c>
      <c r="G382" s="58">
        <v>5.5</v>
      </c>
      <c r="H382" s="23" t="s">
        <v>261</v>
      </c>
      <c r="I382" s="23" t="s">
        <v>1896</v>
      </c>
    </row>
    <row r="383" ht="18.045112781954888" customHeight="1" spans="1:20" x14ac:dyDescent="0.25">
      <c r="A383" s="23" t="s">
        <v>1930</v>
      </c>
      <c r="B383" s="23" t="s">
        <v>292</v>
      </c>
      <c r="C383" s="23" t="s">
        <v>1931</v>
      </c>
      <c r="D383" s="23" t="s">
        <v>1932</v>
      </c>
      <c r="E383" s="23" t="s">
        <v>1933</v>
      </c>
      <c r="F383" s="23" t="s">
        <v>954</v>
      </c>
      <c r="G383" s="58">
        <v>5.5</v>
      </c>
      <c r="H383" s="23" t="s">
        <v>261</v>
      </c>
      <c r="I383" s="23" t="s">
        <v>1934</v>
      </c>
    </row>
    <row r="384" ht="18.045112781954888" customHeight="1" spans="1:20" x14ac:dyDescent="0.25">
      <c r="A384" s="23" t="s">
        <v>1935</v>
      </c>
      <c r="B384" s="23" t="s">
        <v>337</v>
      </c>
      <c r="C384" s="23" t="s">
        <v>1838</v>
      </c>
      <c r="D384" s="23" t="s">
        <v>1839</v>
      </c>
      <c r="E384" s="23" t="s">
        <v>1839</v>
      </c>
      <c r="F384" s="23" t="s">
        <v>1213</v>
      </c>
      <c r="G384" s="58">
        <v>6</v>
      </c>
      <c r="H384" s="23" t="s">
        <v>297</v>
      </c>
      <c r="I384" s="23" t="s">
        <v>1841</v>
      </c>
    </row>
    <row r="385" ht="18.045112781954888" customHeight="1" spans="1:20" x14ac:dyDescent="0.25">
      <c r="A385" s="23" t="s">
        <v>1936</v>
      </c>
      <c r="B385" s="23" t="s">
        <v>337</v>
      </c>
      <c r="C385" s="23" t="s">
        <v>1937</v>
      </c>
      <c r="D385" s="23" t="s">
        <v>1938</v>
      </c>
      <c r="E385" s="23" t="s">
        <v>1939</v>
      </c>
      <c r="F385" s="23" t="s">
        <v>304</v>
      </c>
      <c r="G385" s="58">
        <v>5.7</v>
      </c>
      <c r="H385" s="23" t="s">
        <v>261</v>
      </c>
      <c r="I385" s="23" t="s">
        <v>1679</v>
      </c>
    </row>
    <row r="386" ht="18.045112781954888" customHeight="1" spans="1:20" x14ac:dyDescent="0.25">
      <c r="A386" s="23" t="s">
        <v>1940</v>
      </c>
      <c r="B386" s="23" t="s">
        <v>256</v>
      </c>
      <c r="C386" s="23" t="s">
        <v>1941</v>
      </c>
      <c r="D386" s="23" t="s">
        <v>1942</v>
      </c>
      <c r="E386" s="23" t="s">
        <v>1943</v>
      </c>
      <c r="F386" s="23" t="s">
        <v>281</v>
      </c>
      <c r="G386" s="58">
        <v>5.7</v>
      </c>
      <c r="H386" s="23" t="s">
        <v>297</v>
      </c>
      <c r="I386" s="23" t="s">
        <v>1701</v>
      </c>
    </row>
    <row r="387" ht="18.045112781954888" customHeight="1" spans="1:20" x14ac:dyDescent="0.25">
      <c r="A387" s="23" t="s">
        <v>1944</v>
      </c>
      <c r="B387" s="23" t="s">
        <v>422</v>
      </c>
      <c r="C387" s="23" t="s">
        <v>1945</v>
      </c>
      <c r="D387" s="23" t="s">
        <v>1946</v>
      </c>
      <c r="E387" s="23" t="s">
        <v>1947</v>
      </c>
      <c r="F387" s="23" t="s">
        <v>488</v>
      </c>
      <c r="G387" s="58">
        <v>5</v>
      </c>
      <c r="H387" s="23" t="s">
        <v>261</v>
      </c>
      <c r="I387" s="23" t="s">
        <v>1948</v>
      </c>
    </row>
    <row r="388" ht="18.045112781954888" customHeight="1" spans="1:20" x14ac:dyDescent="0.25">
      <c r="A388" s="23" t="s">
        <v>1949</v>
      </c>
      <c r="B388" s="23">
        <v>360</v>
      </c>
      <c r="C388" s="23" t="s">
        <v>1950</v>
      </c>
      <c r="D388" s="23" t="s">
        <v>1951</v>
      </c>
      <c r="E388" s="23" t="s">
        <v>1950</v>
      </c>
      <c r="F388" s="23" t="s">
        <v>260</v>
      </c>
      <c r="G388" s="58">
        <v>5.5</v>
      </c>
      <c r="H388" s="23" t="s">
        <v>261</v>
      </c>
      <c r="I388" s="23" t="s">
        <v>1636</v>
      </c>
    </row>
    <row r="389" ht="18.045112781954888" customHeight="1" spans="1:20" x14ac:dyDescent="0.25">
      <c r="A389" s="23" t="s">
        <v>1952</v>
      </c>
      <c r="B389" s="23" t="s">
        <v>45</v>
      </c>
      <c r="C389" s="23" t="s">
        <v>1953</v>
      </c>
      <c r="D389" s="23" t="s">
        <v>1954</v>
      </c>
      <c r="E389" s="23" t="s">
        <v>1955</v>
      </c>
      <c r="F389" s="23" t="s">
        <v>362</v>
      </c>
      <c r="G389" s="58">
        <v>5.5</v>
      </c>
      <c r="H389" s="23" t="s">
        <v>261</v>
      </c>
      <c r="I389" s="23" t="s">
        <v>1956</v>
      </c>
    </row>
    <row r="390" ht="18.045112781954888" customHeight="1" spans="1:20" x14ac:dyDescent="0.25">
      <c r="A390" s="23" t="s">
        <v>1957</v>
      </c>
      <c r="B390" s="23" t="s">
        <v>47</v>
      </c>
      <c r="C390" s="23">
        <v>9</v>
      </c>
      <c r="D390" s="23" t="s">
        <v>1958</v>
      </c>
      <c r="E390" s="23" t="s">
        <v>1959</v>
      </c>
      <c r="F390" s="23" t="s">
        <v>434</v>
      </c>
      <c r="G390" s="58">
        <v>6.5</v>
      </c>
      <c r="H390" s="23" t="s">
        <v>453</v>
      </c>
      <c r="I390" s="23" t="s">
        <v>1960</v>
      </c>
    </row>
    <row r="391" ht="18.045112781954888" customHeight="1" spans="1:20" x14ac:dyDescent="0.25">
      <c r="A391" s="23" t="s">
        <v>1961</v>
      </c>
      <c r="B391" s="23" t="s">
        <v>702</v>
      </c>
      <c r="C391" s="23" t="s">
        <v>1856</v>
      </c>
      <c r="D391" s="23" t="s">
        <v>1962</v>
      </c>
      <c r="E391" s="23" t="s">
        <v>1963</v>
      </c>
      <c r="F391" s="23" t="s">
        <v>596</v>
      </c>
      <c r="G391" s="58">
        <v>5</v>
      </c>
      <c r="H391" s="23" t="s">
        <v>261</v>
      </c>
      <c r="I391" s="23" t="s">
        <v>1964</v>
      </c>
    </row>
    <row r="392" ht="18.045112781954888" customHeight="1" spans="1:20" x14ac:dyDescent="0.25">
      <c r="A392" s="23" t="s">
        <v>1965</v>
      </c>
      <c r="B392" s="23" t="s">
        <v>1966</v>
      </c>
      <c r="C392" s="23">
        <v>580</v>
      </c>
      <c r="D392" s="23" t="s">
        <v>1967</v>
      </c>
      <c r="E392" s="23" t="s">
        <v>1967</v>
      </c>
      <c r="F392" s="23" t="s">
        <v>260</v>
      </c>
      <c r="G392" s="58">
        <v>5</v>
      </c>
      <c r="H392" s="23" t="s">
        <v>305</v>
      </c>
      <c r="I392" s="23" t="s">
        <v>1968</v>
      </c>
    </row>
    <row r="393" ht="18.045112781954888" customHeight="1" spans="1:20" x14ac:dyDescent="0.25">
      <c r="A393" s="23" t="s">
        <v>1969</v>
      </c>
      <c r="B393" s="23" t="s">
        <v>1021</v>
      </c>
      <c r="C393" s="23">
        <v>5</v>
      </c>
      <c r="D393" s="23" t="s">
        <v>1970</v>
      </c>
      <c r="E393" s="23" t="s">
        <v>1971</v>
      </c>
      <c r="F393" s="23" t="s">
        <v>304</v>
      </c>
      <c r="G393" s="58">
        <v>5.2</v>
      </c>
      <c r="H393" s="23" t="s">
        <v>305</v>
      </c>
      <c r="I393" s="23" t="s">
        <v>1854</v>
      </c>
    </row>
    <row r="394" ht="18.045112781954888" customHeight="1" spans="1:20" x14ac:dyDescent="0.25">
      <c r="A394" s="23" t="s">
        <v>1972</v>
      </c>
      <c r="B394" s="23" t="s">
        <v>44</v>
      </c>
      <c r="C394" s="23" t="s">
        <v>1973</v>
      </c>
      <c r="D394" s="23" t="s">
        <v>1974</v>
      </c>
      <c r="E394" s="23" t="s">
        <v>1975</v>
      </c>
      <c r="F394" s="23" t="s">
        <v>954</v>
      </c>
      <c r="G394" s="58">
        <v>6</v>
      </c>
      <c r="H394" s="23" t="s">
        <v>282</v>
      </c>
      <c r="I394" s="23" t="s">
        <v>924</v>
      </c>
    </row>
    <row r="395" ht="18.045112781954888" customHeight="1" spans="1:20" x14ac:dyDescent="0.25">
      <c r="A395" s="23" t="s">
        <v>1976</v>
      </c>
      <c r="B395" s="23" t="s">
        <v>292</v>
      </c>
      <c r="C395" s="23" t="s">
        <v>1977</v>
      </c>
      <c r="D395" s="23" t="s">
        <v>1978</v>
      </c>
      <c r="E395" s="23" t="s">
        <v>1979</v>
      </c>
      <c r="F395" s="23" t="s">
        <v>865</v>
      </c>
      <c r="G395" s="58">
        <v>5.7</v>
      </c>
      <c r="H395" s="23" t="s">
        <v>297</v>
      </c>
      <c r="I395" s="23" t="s">
        <v>1616</v>
      </c>
    </row>
    <row r="396" ht="18.045112781954888" customHeight="1" spans="1:20" x14ac:dyDescent="0.25">
      <c r="A396" s="23" t="s">
        <v>1980</v>
      </c>
      <c r="B396" s="23" t="s">
        <v>292</v>
      </c>
      <c r="C396" s="23" t="s">
        <v>1981</v>
      </c>
      <c r="D396" s="23" t="s">
        <v>1982</v>
      </c>
      <c r="E396" s="23" t="s">
        <v>1983</v>
      </c>
      <c r="F396" s="23" t="s">
        <v>260</v>
      </c>
      <c r="G396" s="58">
        <v>5.3</v>
      </c>
      <c r="H396" s="23" t="s">
        <v>305</v>
      </c>
      <c r="I396" s="23" t="s">
        <v>1984</v>
      </c>
    </row>
    <row r="397" ht="18.045112781954888" customHeight="1" spans="1:20" x14ac:dyDescent="0.25">
      <c r="A397" s="23" t="s">
        <v>1985</v>
      </c>
      <c r="B397" s="23" t="s">
        <v>46</v>
      </c>
      <c r="C397" s="23" t="s">
        <v>1986</v>
      </c>
      <c r="D397" s="23" t="s">
        <v>1987</v>
      </c>
      <c r="E397" s="23" t="s">
        <v>1988</v>
      </c>
      <c r="F397" s="23" t="s">
        <v>434</v>
      </c>
      <c r="G397" s="58">
        <v>6.4</v>
      </c>
      <c r="H397" s="23" t="s">
        <v>453</v>
      </c>
      <c r="I397" s="23" t="s">
        <v>551</v>
      </c>
    </row>
    <row r="398" ht="18.045112781954888" customHeight="1" spans="1:20" x14ac:dyDescent="0.25">
      <c r="A398" s="23" t="s">
        <v>1989</v>
      </c>
      <c r="B398" s="23" t="s">
        <v>1990</v>
      </c>
      <c r="C398" s="23" t="s">
        <v>1991</v>
      </c>
      <c r="D398" s="23" t="s">
        <v>1992</v>
      </c>
      <c r="E398" s="23" t="s">
        <v>1991</v>
      </c>
      <c r="F398" s="23" t="s">
        <v>865</v>
      </c>
      <c r="G398" s="58">
        <v>6</v>
      </c>
      <c r="H398" s="23" t="s">
        <v>282</v>
      </c>
      <c r="I398" s="23" t="s">
        <v>1869</v>
      </c>
    </row>
    <row r="399" ht="18.045112781954888" customHeight="1" spans="1:20" x14ac:dyDescent="0.25">
      <c r="A399" s="23" t="s">
        <v>1993</v>
      </c>
      <c r="B399" s="23" t="s">
        <v>337</v>
      </c>
      <c r="C399" s="23" t="s">
        <v>1994</v>
      </c>
      <c r="D399" s="23" t="s">
        <v>1995</v>
      </c>
      <c r="E399" s="23" t="s">
        <v>1996</v>
      </c>
      <c r="F399" s="23" t="s">
        <v>274</v>
      </c>
      <c r="G399" s="58">
        <v>6.3</v>
      </c>
      <c r="H399" s="23" t="s">
        <v>923</v>
      </c>
      <c r="I399" s="23" t="s">
        <v>1034</v>
      </c>
    </row>
    <row r="400" ht="18.045112781954888" customHeight="1" spans="1:20" x14ac:dyDescent="0.25">
      <c r="A400" s="23" t="s">
        <v>1997</v>
      </c>
      <c r="B400" s="23" t="s">
        <v>1998</v>
      </c>
      <c r="C400" s="23" t="s">
        <v>1999</v>
      </c>
      <c r="D400" s="23" t="s">
        <v>2000</v>
      </c>
      <c r="E400" s="23" t="s">
        <v>2001</v>
      </c>
      <c r="F400" s="23" t="s">
        <v>434</v>
      </c>
      <c r="G400" s="58">
        <v>6.3</v>
      </c>
      <c r="H400" s="23" t="s">
        <v>453</v>
      </c>
      <c r="I400" s="23" t="s">
        <v>2002</v>
      </c>
    </row>
    <row r="401" ht="18.045112781954888" customHeight="1" spans="1:20" x14ac:dyDescent="0.25">
      <c r="A401" s="23" t="s">
        <v>2003</v>
      </c>
      <c r="B401" s="23" t="s">
        <v>47</v>
      </c>
      <c r="C401" s="23">
        <v>7</v>
      </c>
      <c r="D401" s="23" t="s">
        <v>2004</v>
      </c>
      <c r="E401" s="23" t="s">
        <v>2005</v>
      </c>
      <c r="F401" s="23" t="s">
        <v>274</v>
      </c>
      <c r="G401" s="58">
        <v>6.3</v>
      </c>
      <c r="H401" s="23" t="s">
        <v>590</v>
      </c>
      <c r="I401" s="23" t="s">
        <v>1917</v>
      </c>
    </row>
    <row r="402" ht="18.045112781954888" customHeight="1" spans="1:20" x14ac:dyDescent="0.25">
      <c r="A402" s="23" t="s">
        <v>2006</v>
      </c>
      <c r="B402" s="23" t="s">
        <v>45</v>
      </c>
      <c r="C402" s="23" t="s">
        <v>2007</v>
      </c>
      <c r="D402" s="23" t="s">
        <v>2008</v>
      </c>
      <c r="E402" s="23" t="s">
        <v>2009</v>
      </c>
      <c r="F402" s="23" t="s">
        <v>2010</v>
      </c>
      <c r="G402" s="58">
        <v>5.8</v>
      </c>
      <c r="H402" s="23" t="s">
        <v>1508</v>
      </c>
      <c r="I402" s="23" t="s">
        <v>1718</v>
      </c>
    </row>
    <row r="403" ht="18.045112781954888" customHeight="1" spans="1:20" x14ac:dyDescent="0.25">
      <c r="A403" s="23" t="s">
        <v>2011</v>
      </c>
      <c r="B403" s="23" t="s">
        <v>337</v>
      </c>
      <c r="C403" s="23" t="s">
        <v>603</v>
      </c>
      <c r="D403" s="23" t="s">
        <v>2012</v>
      </c>
      <c r="E403" s="23" t="s">
        <v>2013</v>
      </c>
      <c r="F403" s="23" t="s">
        <v>274</v>
      </c>
      <c r="G403" s="58">
        <v>6.5</v>
      </c>
      <c r="H403" s="23" t="s">
        <v>453</v>
      </c>
      <c r="I403" s="23" t="s">
        <v>2014</v>
      </c>
    </row>
    <row r="404" ht="18.045112781954888" customHeight="1" spans="1:20" x14ac:dyDescent="0.25">
      <c r="A404" s="23" t="s">
        <v>2015</v>
      </c>
      <c r="B404" s="23" t="s">
        <v>270</v>
      </c>
      <c r="C404" s="23" t="s">
        <v>2016</v>
      </c>
      <c r="D404" s="23" t="s">
        <v>2017</v>
      </c>
      <c r="E404" s="6" t="s">
        <v>2018</v>
      </c>
      <c r="F404" s="23" t="s">
        <v>316</v>
      </c>
      <c r="G404" s="58">
        <v>5</v>
      </c>
      <c r="H404" s="23" t="s">
        <v>305</v>
      </c>
      <c r="I404" s="23" t="s">
        <v>2019</v>
      </c>
    </row>
    <row r="405" ht="18.045112781954888" customHeight="1" spans="1:20" x14ac:dyDescent="0.25">
      <c r="A405" s="23" t="s">
        <v>2020</v>
      </c>
      <c r="B405" s="23" t="s">
        <v>1021</v>
      </c>
      <c r="C405" s="23" t="s">
        <v>2021</v>
      </c>
      <c r="D405" s="23" t="s">
        <v>2022</v>
      </c>
      <c r="E405" s="23" t="s">
        <v>2023</v>
      </c>
      <c r="F405" s="23" t="s">
        <v>288</v>
      </c>
      <c r="G405" s="58">
        <v>5.7</v>
      </c>
      <c r="H405" s="23" t="s">
        <v>297</v>
      </c>
      <c r="I405" s="23" t="s">
        <v>1114</v>
      </c>
    </row>
    <row r="406" ht="18.045112781954888" customHeight="1" spans="1:20" x14ac:dyDescent="0.25">
      <c r="A406" s="23" t="s">
        <v>2024</v>
      </c>
      <c r="B406" s="23" t="s">
        <v>531</v>
      </c>
      <c r="C406" s="23" t="s">
        <v>2025</v>
      </c>
      <c r="D406" s="23" t="s">
        <v>2026</v>
      </c>
      <c r="E406" s="23" t="s">
        <v>2027</v>
      </c>
      <c r="F406" s="23" t="s">
        <v>362</v>
      </c>
      <c r="G406" s="58">
        <v>5</v>
      </c>
      <c r="H406" s="23" t="s">
        <v>305</v>
      </c>
      <c r="I406" s="23" t="s">
        <v>1948</v>
      </c>
    </row>
    <row r="407" ht="18.045112781954888" customHeight="1" spans="1:20" x14ac:dyDescent="0.25">
      <c r="A407" s="23" t="s">
        <v>2028</v>
      </c>
      <c r="B407" s="23" t="s">
        <v>337</v>
      </c>
      <c r="C407" s="23" t="s">
        <v>2029</v>
      </c>
      <c r="D407" s="23" t="s">
        <v>2030</v>
      </c>
      <c r="E407" s="23" t="s">
        <v>2031</v>
      </c>
      <c r="F407" s="23" t="s">
        <v>274</v>
      </c>
      <c r="G407" s="58">
        <v>6.4</v>
      </c>
      <c r="H407" s="23" t="s">
        <v>2032</v>
      </c>
      <c r="I407" s="23" t="s">
        <v>2033</v>
      </c>
    </row>
    <row r="408" ht="18.045112781954888" customHeight="1" spans="1:20" x14ac:dyDescent="0.25">
      <c r="A408" s="23" t="s">
        <v>2034</v>
      </c>
      <c r="B408" s="23" t="s">
        <v>300</v>
      </c>
      <c r="C408" s="23" t="s">
        <v>2035</v>
      </c>
      <c r="D408" s="23" t="s">
        <v>2036</v>
      </c>
      <c r="E408" s="23" t="s">
        <v>2037</v>
      </c>
      <c r="F408" s="23" t="s">
        <v>316</v>
      </c>
      <c r="G408" s="58">
        <v>5</v>
      </c>
      <c r="H408" s="23" t="s">
        <v>305</v>
      </c>
      <c r="I408" s="6" t="s">
        <v>2038</v>
      </c>
    </row>
    <row r="409" ht="18.045112781954888" customHeight="1" spans="1:20" x14ac:dyDescent="0.25">
      <c r="A409" s="23" t="s">
        <v>2039</v>
      </c>
      <c r="B409" s="23" t="s">
        <v>319</v>
      </c>
      <c r="C409" s="23" t="s">
        <v>2040</v>
      </c>
      <c r="D409" s="23" t="s">
        <v>2041</v>
      </c>
      <c r="E409" s="23" t="s">
        <v>2041</v>
      </c>
      <c r="F409" s="23" t="s">
        <v>865</v>
      </c>
      <c r="G409" s="58">
        <v>5.7</v>
      </c>
      <c r="H409" s="23" t="s">
        <v>297</v>
      </c>
      <c r="I409" s="23" t="s">
        <v>2042</v>
      </c>
    </row>
    <row r="410" ht="18.045112781954888" customHeight="1" spans="1:20" x14ac:dyDescent="0.25">
      <c r="A410" s="23" t="s">
        <v>2043</v>
      </c>
      <c r="B410" s="23" t="s">
        <v>319</v>
      </c>
      <c r="C410" s="23" t="s">
        <v>2044</v>
      </c>
      <c r="D410" s="23" t="s">
        <v>2045</v>
      </c>
      <c r="E410" s="23" t="s">
        <v>2045</v>
      </c>
      <c r="F410" s="23" t="s">
        <v>865</v>
      </c>
      <c r="G410" s="58">
        <v>5.5</v>
      </c>
      <c r="H410" s="23" t="s">
        <v>261</v>
      </c>
      <c r="I410" s="23" t="s">
        <v>2046</v>
      </c>
    </row>
    <row r="411" ht="18.045112781954888" customHeight="1" spans="1:20" x14ac:dyDescent="0.25">
      <c r="A411" s="23" t="s">
        <v>2047</v>
      </c>
      <c r="B411" s="23" t="s">
        <v>44</v>
      </c>
      <c r="C411" s="23" t="s">
        <v>2048</v>
      </c>
      <c r="D411" s="23" t="s">
        <v>2049</v>
      </c>
      <c r="E411" s="23" t="s">
        <v>2048</v>
      </c>
      <c r="F411" s="23" t="s">
        <v>288</v>
      </c>
      <c r="G411" s="58">
        <v>6</v>
      </c>
      <c r="H411" s="23" t="s">
        <v>289</v>
      </c>
      <c r="I411" s="23" t="s">
        <v>1114</v>
      </c>
    </row>
    <row r="412" ht="18.045112781954888" customHeight="1" spans="1:20" x14ac:dyDescent="0.25">
      <c r="A412" s="23" t="s">
        <v>2050</v>
      </c>
      <c r="B412" s="23" t="s">
        <v>44</v>
      </c>
      <c r="C412" s="23" t="s">
        <v>2051</v>
      </c>
      <c r="D412" s="23" t="s">
        <v>2052</v>
      </c>
      <c r="E412" s="23" t="s">
        <v>2051</v>
      </c>
      <c r="F412" s="23" t="s">
        <v>316</v>
      </c>
      <c r="G412" s="58">
        <v>5.5</v>
      </c>
      <c r="H412" s="23" t="s">
        <v>261</v>
      </c>
      <c r="I412" s="23" t="s">
        <v>1632</v>
      </c>
    </row>
    <row r="413" ht="18.045112781954888" customHeight="1" spans="1:20" x14ac:dyDescent="0.25">
      <c r="A413" s="23" t="s">
        <v>2053</v>
      </c>
      <c r="B413" s="23" t="s">
        <v>337</v>
      </c>
      <c r="C413" s="23" t="s">
        <v>1327</v>
      </c>
      <c r="D413" s="23" t="s">
        <v>1328</v>
      </c>
      <c r="E413" s="23" t="s">
        <v>2054</v>
      </c>
      <c r="F413" s="23" t="s">
        <v>288</v>
      </c>
      <c r="G413" s="58">
        <v>6.2</v>
      </c>
      <c r="H413" s="23" t="s">
        <v>590</v>
      </c>
      <c r="I413" s="23" t="s">
        <v>1665</v>
      </c>
    </row>
    <row r="414" ht="18.045112781954888" customHeight="1" spans="1:20" x14ac:dyDescent="0.25">
      <c r="A414" s="23" t="s">
        <v>2055</v>
      </c>
      <c r="B414" s="23" t="s">
        <v>319</v>
      </c>
      <c r="C414" s="23" t="s">
        <v>2056</v>
      </c>
      <c r="D414" s="6" t="s">
        <v>2057</v>
      </c>
      <c r="E414" s="23" t="s">
        <v>2058</v>
      </c>
      <c r="F414" s="23" t="s">
        <v>434</v>
      </c>
      <c r="G414" s="58">
        <v>6.6</v>
      </c>
      <c r="H414" s="23" t="s">
        <v>453</v>
      </c>
      <c r="I414" s="23" t="s">
        <v>2059</v>
      </c>
    </row>
    <row r="415" ht="18.045112781954888" customHeight="1" spans="1:20" x14ac:dyDescent="0.25">
      <c r="A415" s="23" t="s">
        <v>2060</v>
      </c>
      <c r="B415" s="23" t="s">
        <v>679</v>
      </c>
      <c r="C415" s="23">
        <v>3</v>
      </c>
      <c r="D415" s="23" t="s">
        <v>2061</v>
      </c>
      <c r="E415" s="23" t="s">
        <v>2062</v>
      </c>
      <c r="F415" s="23" t="s">
        <v>865</v>
      </c>
      <c r="G415" s="58">
        <v>5.5</v>
      </c>
      <c r="H415" s="23" t="s">
        <v>261</v>
      </c>
      <c r="I415" s="23" t="s">
        <v>1770</v>
      </c>
    </row>
    <row r="416" ht="18.045112781954888" customHeight="1" spans="1:20" x14ac:dyDescent="0.25">
      <c r="A416" s="23" t="s">
        <v>2063</v>
      </c>
      <c r="B416" s="23" t="s">
        <v>319</v>
      </c>
      <c r="C416" s="23" t="s">
        <v>2064</v>
      </c>
      <c r="D416" s="6" t="s">
        <v>2065</v>
      </c>
      <c r="E416" s="23" t="s">
        <v>2066</v>
      </c>
      <c r="F416" s="23" t="s">
        <v>434</v>
      </c>
      <c r="G416" s="58">
        <v>6.5</v>
      </c>
      <c r="H416" s="23" t="s">
        <v>463</v>
      </c>
      <c r="I416" s="23" t="s">
        <v>2067</v>
      </c>
    </row>
    <row r="417" ht="18.045112781954888" customHeight="1" spans="1:20" x14ac:dyDescent="0.25">
      <c r="A417" s="23" t="s">
        <v>2068</v>
      </c>
      <c r="B417" s="23" t="s">
        <v>319</v>
      </c>
      <c r="C417" s="23" t="s">
        <v>2044</v>
      </c>
      <c r="D417" s="23" t="s">
        <v>2045</v>
      </c>
      <c r="E417" s="23" t="s">
        <v>2069</v>
      </c>
      <c r="F417" s="23" t="s">
        <v>865</v>
      </c>
      <c r="G417" s="58">
        <v>5.5</v>
      </c>
      <c r="H417" s="23" t="s">
        <v>261</v>
      </c>
      <c r="I417" s="23" t="s">
        <v>2046</v>
      </c>
    </row>
    <row r="418" ht="18.045112781954888" customHeight="1" spans="1:20" x14ac:dyDescent="0.25">
      <c r="A418" s="23" t="s">
        <v>2070</v>
      </c>
      <c r="B418" s="23" t="s">
        <v>44</v>
      </c>
      <c r="C418" s="23" t="s">
        <v>2071</v>
      </c>
      <c r="D418" s="23" t="s">
        <v>2072</v>
      </c>
      <c r="E418" s="23" t="s">
        <v>2071</v>
      </c>
      <c r="F418" s="23" t="s">
        <v>865</v>
      </c>
      <c r="G418" s="58">
        <v>5.2</v>
      </c>
      <c r="H418" s="23" t="s">
        <v>261</v>
      </c>
      <c r="I418" s="23" t="s">
        <v>1679</v>
      </c>
    </row>
    <row r="419" ht="18.045112781954888" customHeight="1" spans="1:20" x14ac:dyDescent="0.25">
      <c r="A419" s="23" t="s">
        <v>2073</v>
      </c>
      <c r="B419" s="23" t="s">
        <v>47</v>
      </c>
      <c r="C419" s="23" t="s">
        <v>1348</v>
      </c>
      <c r="D419" s="23" t="s">
        <v>1349</v>
      </c>
      <c r="E419" s="23" t="s">
        <v>1350</v>
      </c>
      <c r="F419" s="23" t="s">
        <v>274</v>
      </c>
      <c r="G419" s="58">
        <v>5.8</v>
      </c>
      <c r="H419" s="23" t="s">
        <v>923</v>
      </c>
      <c r="I419" s="23" t="s">
        <v>2074</v>
      </c>
    </row>
    <row r="420" ht="18.045112781954888" customHeight="1" spans="1:20" x14ac:dyDescent="0.25">
      <c r="A420" s="23" t="s">
        <v>2075</v>
      </c>
      <c r="B420" s="23" t="s">
        <v>44</v>
      </c>
      <c r="C420" s="23" t="s">
        <v>2076</v>
      </c>
      <c r="D420" s="23" t="s">
        <v>2077</v>
      </c>
      <c r="E420" s="23" t="s">
        <v>2078</v>
      </c>
      <c r="F420" s="23" t="s">
        <v>488</v>
      </c>
      <c r="G420" s="58">
        <v>5.7</v>
      </c>
      <c r="H420" s="23" t="s">
        <v>282</v>
      </c>
      <c r="I420" s="23" t="s">
        <v>1883</v>
      </c>
    </row>
    <row r="421" ht="18.045112781954888" customHeight="1" spans="1:20" x14ac:dyDescent="0.25">
      <c r="A421" s="23" t="s">
        <v>2079</v>
      </c>
      <c r="B421" s="23" t="s">
        <v>446</v>
      </c>
      <c r="C421" s="23" t="s">
        <v>951</v>
      </c>
      <c r="D421" s="23" t="s">
        <v>952</v>
      </c>
      <c r="E421" s="23" t="s">
        <v>2080</v>
      </c>
      <c r="F421" s="23" t="s">
        <v>865</v>
      </c>
      <c r="G421" s="58">
        <v>5.5</v>
      </c>
      <c r="H421" s="23" t="s">
        <v>261</v>
      </c>
      <c r="I421" s="23" t="s">
        <v>1934</v>
      </c>
    </row>
    <row r="422" ht="18.045112781954888" customHeight="1" spans="1:20" x14ac:dyDescent="0.25">
      <c r="A422" s="23" t="s">
        <v>2081</v>
      </c>
      <c r="B422" s="23" t="s">
        <v>47</v>
      </c>
      <c r="C422" s="23">
        <v>8</v>
      </c>
      <c r="D422" s="23" t="s">
        <v>2082</v>
      </c>
      <c r="E422" s="23" t="s">
        <v>2083</v>
      </c>
      <c r="F422" s="6" t="s">
        <v>434</v>
      </c>
      <c r="G422" s="58">
        <v>6.2</v>
      </c>
      <c r="H422" s="23" t="s">
        <v>590</v>
      </c>
      <c r="I422" s="23" t="s">
        <v>1277</v>
      </c>
    </row>
    <row r="423" ht="18.045112781954888" customHeight="1" spans="1:20" x14ac:dyDescent="0.25">
      <c r="A423" s="23" t="s">
        <v>2084</v>
      </c>
      <c r="B423" s="23" t="s">
        <v>337</v>
      </c>
      <c r="C423" s="23" t="s">
        <v>1429</v>
      </c>
      <c r="D423" s="23" t="s">
        <v>1430</v>
      </c>
      <c r="E423" s="23" t="s">
        <v>2085</v>
      </c>
      <c r="F423" s="23" t="s">
        <v>288</v>
      </c>
      <c r="G423" s="58">
        <v>6</v>
      </c>
      <c r="H423" s="23" t="s">
        <v>297</v>
      </c>
      <c r="I423" s="23" t="s">
        <v>924</v>
      </c>
    </row>
    <row r="424" ht="18.045112781954888" customHeight="1" spans="1:20" x14ac:dyDescent="0.25">
      <c r="A424" s="23" t="s">
        <v>199</v>
      </c>
      <c r="B424" s="23" t="s">
        <v>337</v>
      </c>
      <c r="C424" s="23" t="s">
        <v>2086</v>
      </c>
      <c r="D424" s="23" t="s">
        <v>2087</v>
      </c>
      <c r="E424" s="23" t="s">
        <v>2088</v>
      </c>
      <c r="F424" s="23" t="s">
        <v>1213</v>
      </c>
      <c r="G424" s="58">
        <v>5.5</v>
      </c>
      <c r="H424" s="23" t="s">
        <v>261</v>
      </c>
      <c r="I424" s="23" t="s">
        <v>2046</v>
      </c>
    </row>
    <row r="425" ht="18.045112781954888" customHeight="1" spans="1:20" x14ac:dyDescent="0.25">
      <c r="A425" s="23" t="s">
        <v>2089</v>
      </c>
      <c r="B425" s="23" t="s">
        <v>702</v>
      </c>
      <c r="C425" s="23" t="s">
        <v>2090</v>
      </c>
      <c r="D425" s="23" t="s">
        <v>2091</v>
      </c>
      <c r="E425" s="23" t="s">
        <v>2092</v>
      </c>
      <c r="F425" s="23" t="s">
        <v>865</v>
      </c>
      <c r="G425" s="58">
        <v>5.2</v>
      </c>
      <c r="H425" s="23" t="s">
        <v>261</v>
      </c>
      <c r="I425" s="23" t="s">
        <v>2093</v>
      </c>
    </row>
    <row r="426" ht="18.045112781954888" customHeight="1" spans="1:20" x14ac:dyDescent="0.25">
      <c r="A426" s="23" t="s">
        <v>2094</v>
      </c>
      <c r="B426" s="23" t="s">
        <v>602</v>
      </c>
      <c r="C426" s="23" t="s">
        <v>2095</v>
      </c>
      <c r="D426" s="23" t="s">
        <v>2096</v>
      </c>
      <c r="E426" s="23" t="s">
        <v>2097</v>
      </c>
      <c r="F426" s="23" t="s">
        <v>434</v>
      </c>
      <c r="G426" s="58">
        <v>6.4</v>
      </c>
      <c r="H426" s="23" t="s">
        <v>453</v>
      </c>
      <c r="I426" s="23" t="s">
        <v>2098</v>
      </c>
    </row>
    <row r="427" ht="18.045112781954888" customHeight="1" spans="1:20" x14ac:dyDescent="0.25">
      <c r="A427" s="23" t="s">
        <v>2099</v>
      </c>
      <c r="B427" s="23" t="s">
        <v>337</v>
      </c>
      <c r="C427" s="23" t="s">
        <v>2100</v>
      </c>
      <c r="D427" s="23" t="s">
        <v>2101</v>
      </c>
      <c r="E427" s="23" t="s">
        <v>2102</v>
      </c>
      <c r="F427" s="23" t="s">
        <v>316</v>
      </c>
      <c r="G427" s="58">
        <v>5</v>
      </c>
      <c r="H427" s="23" t="s">
        <v>305</v>
      </c>
      <c r="I427" s="23" t="s">
        <v>1393</v>
      </c>
    </row>
    <row r="428" ht="18.045112781954888" customHeight="1" spans="1:20" x14ac:dyDescent="0.25">
      <c r="A428" s="23" t="s">
        <v>2103</v>
      </c>
      <c r="B428" s="23" t="s">
        <v>679</v>
      </c>
      <c r="C428" s="23">
        <v>5</v>
      </c>
      <c r="D428" s="23" t="s">
        <v>2104</v>
      </c>
      <c r="E428" s="23" t="s">
        <v>2105</v>
      </c>
      <c r="F428" s="23" t="s">
        <v>281</v>
      </c>
      <c r="G428" s="58">
        <v>5.5</v>
      </c>
      <c r="H428" s="23" t="s">
        <v>261</v>
      </c>
      <c r="I428" s="23" t="s">
        <v>1934</v>
      </c>
    </row>
    <row r="429" ht="18.045112781954888" customHeight="1" spans="1:20" x14ac:dyDescent="0.25">
      <c r="A429" s="23" t="s">
        <v>2106</v>
      </c>
      <c r="B429" s="23" t="s">
        <v>1230</v>
      </c>
      <c r="C429" s="23" t="s">
        <v>2107</v>
      </c>
      <c r="D429" s="23" t="s">
        <v>2108</v>
      </c>
      <c r="E429" s="23" t="s">
        <v>2109</v>
      </c>
      <c r="F429" s="23" t="s">
        <v>865</v>
      </c>
      <c r="G429" s="58">
        <v>5.5</v>
      </c>
      <c r="H429" s="23" t="s">
        <v>261</v>
      </c>
      <c r="I429" s="23" t="s">
        <v>2110</v>
      </c>
    </row>
    <row r="430" ht="18.045112781954888" customHeight="1" spans="1:20" x14ac:dyDescent="0.25">
      <c r="A430" s="23" t="s">
        <v>2111</v>
      </c>
      <c r="B430" s="23" t="s">
        <v>1021</v>
      </c>
      <c r="C430" s="23" t="s">
        <v>2112</v>
      </c>
      <c r="D430" s="23" t="s">
        <v>2113</v>
      </c>
      <c r="E430" s="23" t="s">
        <v>2114</v>
      </c>
      <c r="F430" s="23" t="s">
        <v>488</v>
      </c>
      <c r="G430" s="58">
        <v>5.5</v>
      </c>
      <c r="H430" s="23" t="s">
        <v>261</v>
      </c>
      <c r="I430" s="23" t="s">
        <v>1713</v>
      </c>
    </row>
    <row r="431" ht="18.045112781954888" customHeight="1" spans="1:20" x14ac:dyDescent="0.25">
      <c r="A431" s="23" t="s">
        <v>2115</v>
      </c>
      <c r="B431" s="23" t="s">
        <v>679</v>
      </c>
      <c r="C431" s="23" t="s">
        <v>2116</v>
      </c>
      <c r="D431" s="23" t="s">
        <v>2117</v>
      </c>
      <c r="E431" s="23" t="s">
        <v>2118</v>
      </c>
      <c r="F431" s="23" t="s">
        <v>288</v>
      </c>
      <c r="G431" s="58">
        <v>6</v>
      </c>
      <c r="H431" s="23" t="s">
        <v>289</v>
      </c>
      <c r="I431" s="23" t="s">
        <v>1616</v>
      </c>
    </row>
    <row r="432" ht="18.045112781954888" customHeight="1" spans="1:20" x14ac:dyDescent="0.25">
      <c r="A432" s="23" t="s">
        <v>2119</v>
      </c>
      <c r="B432" s="23" t="s">
        <v>264</v>
      </c>
      <c r="C432" s="23" t="s">
        <v>2120</v>
      </c>
      <c r="D432" s="23" t="s">
        <v>2121</v>
      </c>
      <c r="E432" s="23" t="s">
        <v>2122</v>
      </c>
      <c r="F432" s="23" t="s">
        <v>274</v>
      </c>
      <c r="G432" s="58">
        <v>6.1</v>
      </c>
      <c r="H432" s="23" t="s">
        <v>275</v>
      </c>
      <c r="I432" s="23" t="s">
        <v>2123</v>
      </c>
    </row>
    <row r="433" ht="18.045112781954888" customHeight="1" spans="1:20" x14ac:dyDescent="0.25">
      <c r="A433" s="23" t="s">
        <v>187</v>
      </c>
      <c r="B433" s="23" t="s">
        <v>319</v>
      </c>
      <c r="C433" s="23" t="s">
        <v>2124</v>
      </c>
      <c r="D433" s="23" t="s">
        <v>2125</v>
      </c>
      <c r="E433" s="23" t="s">
        <v>2126</v>
      </c>
      <c r="F433" s="23" t="s">
        <v>288</v>
      </c>
      <c r="G433" s="58">
        <v>6.2</v>
      </c>
      <c r="H433" s="23" t="s">
        <v>590</v>
      </c>
      <c r="I433" s="23" t="s">
        <v>2127</v>
      </c>
    </row>
    <row r="434" ht="18.045112781954888" customHeight="1" spans="1:20" x14ac:dyDescent="0.25">
      <c r="A434" s="23" t="s">
        <v>2128</v>
      </c>
      <c r="B434" s="23" t="s">
        <v>319</v>
      </c>
      <c r="C434" s="23" t="s">
        <v>2129</v>
      </c>
      <c r="D434" s="23" t="s">
        <v>2130</v>
      </c>
      <c r="E434" s="6" t="s">
        <v>2131</v>
      </c>
      <c r="F434" s="23" t="s">
        <v>304</v>
      </c>
      <c r="G434" s="58">
        <v>6</v>
      </c>
      <c r="H434" s="23" t="s">
        <v>261</v>
      </c>
      <c r="I434" s="23" t="s">
        <v>2132</v>
      </c>
    </row>
    <row r="435" ht="18.045112781954888" customHeight="1" spans="1:20" x14ac:dyDescent="0.25">
      <c r="A435" s="23" t="s">
        <v>2133</v>
      </c>
      <c r="B435" s="23" t="s">
        <v>319</v>
      </c>
      <c r="C435" s="23" t="s">
        <v>2134</v>
      </c>
      <c r="D435" s="23" t="s">
        <v>2135</v>
      </c>
      <c r="E435" s="23" t="s">
        <v>2136</v>
      </c>
      <c r="F435" s="23" t="s">
        <v>362</v>
      </c>
      <c r="G435" s="58">
        <v>5.5</v>
      </c>
      <c r="H435" s="23" t="s">
        <v>261</v>
      </c>
      <c r="I435" s="23" t="s">
        <v>1723</v>
      </c>
    </row>
    <row r="436" ht="18.045112781954888" customHeight="1" spans="1:20" x14ac:dyDescent="0.25">
      <c r="A436" s="23" t="s">
        <v>2137</v>
      </c>
      <c r="B436" s="23" t="s">
        <v>480</v>
      </c>
      <c r="C436" s="23" t="s">
        <v>2138</v>
      </c>
      <c r="D436" s="23" t="s">
        <v>2139</v>
      </c>
      <c r="E436" s="23" t="s">
        <v>2140</v>
      </c>
      <c r="F436" s="23" t="s">
        <v>260</v>
      </c>
      <c r="G436" s="58">
        <v>5</v>
      </c>
      <c r="H436" s="23" t="s">
        <v>305</v>
      </c>
      <c r="I436" s="23" t="s">
        <v>1770</v>
      </c>
    </row>
    <row r="437" ht="18.045112781954888" customHeight="1" spans="1:20" x14ac:dyDescent="0.25">
      <c r="A437" s="23" t="s">
        <v>2141</v>
      </c>
      <c r="B437" s="23" t="s">
        <v>45</v>
      </c>
      <c r="C437" s="23" t="s">
        <v>2142</v>
      </c>
      <c r="D437" s="23" t="s">
        <v>2143</v>
      </c>
      <c r="E437" s="23" t="s">
        <v>2144</v>
      </c>
      <c r="F437" s="23" t="s">
        <v>434</v>
      </c>
      <c r="G437" s="58">
        <v>6.4</v>
      </c>
      <c r="H437" s="23" t="s">
        <v>453</v>
      </c>
      <c r="I437" s="23" t="s">
        <v>2014</v>
      </c>
    </row>
    <row r="438" ht="18.045112781954888" customHeight="1" spans="1:20" x14ac:dyDescent="0.25">
      <c r="A438" s="23" t="s">
        <v>2145</v>
      </c>
      <c r="B438" s="23" t="s">
        <v>292</v>
      </c>
      <c r="C438" s="23" t="s">
        <v>2146</v>
      </c>
      <c r="D438" s="23" t="s">
        <v>2147</v>
      </c>
      <c r="E438" s="6" t="s">
        <v>2148</v>
      </c>
      <c r="F438" s="23" t="s">
        <v>260</v>
      </c>
      <c r="G438" s="58">
        <v>5</v>
      </c>
      <c r="H438" s="23" t="s">
        <v>305</v>
      </c>
      <c r="I438" s="23" t="s">
        <v>1883</v>
      </c>
    </row>
    <row r="439" ht="18.045112781954888" customHeight="1" spans="1:20" x14ac:dyDescent="0.25">
      <c r="A439" s="23" t="s">
        <v>2149</v>
      </c>
      <c r="B439" s="23" t="s">
        <v>319</v>
      </c>
      <c r="C439" s="23" t="s">
        <v>2150</v>
      </c>
      <c r="D439" s="23" t="s">
        <v>2151</v>
      </c>
      <c r="E439" s="23" t="s">
        <v>2152</v>
      </c>
      <c r="F439" s="23" t="s">
        <v>304</v>
      </c>
      <c r="G439" s="58">
        <v>5.5</v>
      </c>
      <c r="H439" s="23" t="s">
        <v>305</v>
      </c>
      <c r="I439" s="23" t="s">
        <v>2153</v>
      </c>
    </row>
    <row r="440" ht="18.045112781954888" customHeight="1" spans="1:20" x14ac:dyDescent="0.25">
      <c r="A440" s="23" t="s">
        <v>2154</v>
      </c>
      <c r="B440" s="23" t="s">
        <v>412</v>
      </c>
      <c r="C440" s="23" t="s">
        <v>2155</v>
      </c>
      <c r="D440" s="23" t="s">
        <v>2156</v>
      </c>
      <c r="E440" s="23" t="s">
        <v>2157</v>
      </c>
      <c r="F440" s="23" t="s">
        <v>865</v>
      </c>
      <c r="G440" s="51">
        <v>5.5</v>
      </c>
      <c r="H440" s="23" t="s">
        <v>261</v>
      </c>
      <c r="I440" s="23" t="s">
        <v>861</v>
      </c>
    </row>
    <row r="441" ht="18.045112781954888" customHeight="1" spans="1:20" x14ac:dyDescent="0.25">
      <c r="A441" s="23" t="s">
        <v>2158</v>
      </c>
      <c r="B441" s="23" t="s">
        <v>46</v>
      </c>
      <c r="C441" s="23">
        <v>3</v>
      </c>
      <c r="D441" s="23" t="s">
        <v>2159</v>
      </c>
      <c r="E441" s="23" t="s">
        <v>2160</v>
      </c>
      <c r="F441" s="23" t="s">
        <v>362</v>
      </c>
      <c r="G441" s="51">
        <v>5</v>
      </c>
      <c r="H441" s="23" t="s">
        <v>261</v>
      </c>
      <c r="I441" s="23" t="s">
        <v>2161</v>
      </c>
    </row>
    <row r="442" ht="18.045112781954888" customHeight="1" spans="1:20" x14ac:dyDescent="0.25">
      <c r="A442" s="23" t="s">
        <v>2162</v>
      </c>
      <c r="B442" s="23" t="s">
        <v>264</v>
      </c>
      <c r="C442" s="23" t="s">
        <v>2163</v>
      </c>
      <c r="D442" s="23" t="s">
        <v>2164</v>
      </c>
      <c r="E442" s="6" t="s">
        <v>2165</v>
      </c>
      <c r="F442" s="23" t="s">
        <v>954</v>
      </c>
      <c r="G442" s="58">
        <v>5.5</v>
      </c>
      <c r="H442" s="23" t="s">
        <v>261</v>
      </c>
      <c r="I442" s="23" t="s">
        <v>2166</v>
      </c>
    </row>
    <row r="443" ht="18.045112781954888" customHeight="1" spans="1:20" x14ac:dyDescent="0.25">
      <c r="A443" s="23" t="s">
        <v>2167</v>
      </c>
      <c r="B443" s="23" t="s">
        <v>1021</v>
      </c>
      <c r="C443" s="23" t="s">
        <v>2124</v>
      </c>
      <c r="D443" s="23" t="s">
        <v>2168</v>
      </c>
      <c r="E443" s="23" t="s">
        <v>2169</v>
      </c>
      <c r="F443" s="23" t="s">
        <v>260</v>
      </c>
      <c r="G443" s="58">
        <v>5</v>
      </c>
      <c r="H443" s="23" t="s">
        <v>305</v>
      </c>
      <c r="I443" s="23" t="s">
        <v>2046</v>
      </c>
    </row>
    <row r="444" ht="18.045112781954888" customHeight="1" spans="1:20" x14ac:dyDescent="0.25">
      <c r="A444" s="23" t="s">
        <v>2170</v>
      </c>
      <c r="B444" s="23" t="s">
        <v>1380</v>
      </c>
      <c r="C444" s="23" t="s">
        <v>2171</v>
      </c>
      <c r="D444" s="23" t="s">
        <v>2172</v>
      </c>
      <c r="E444" s="23" t="s">
        <v>2173</v>
      </c>
      <c r="F444" s="23" t="s">
        <v>274</v>
      </c>
      <c r="G444" s="58">
        <v>6</v>
      </c>
      <c r="H444" s="23" t="s">
        <v>289</v>
      </c>
      <c r="I444" s="23" t="s">
        <v>2174</v>
      </c>
    </row>
    <row r="445" ht="18.045112781954888" customHeight="1" spans="1:20" x14ac:dyDescent="0.25">
      <c r="A445" s="23" t="s">
        <v>2175</v>
      </c>
      <c r="B445" s="23" t="s">
        <v>45</v>
      </c>
      <c r="C445" s="23" t="s">
        <v>2176</v>
      </c>
      <c r="D445" s="23" t="s">
        <v>2177</v>
      </c>
      <c r="E445" s="23" t="s">
        <v>2178</v>
      </c>
      <c r="F445" s="6" t="s">
        <v>488</v>
      </c>
      <c r="G445" s="58">
        <v>5.6</v>
      </c>
      <c r="H445" s="23" t="s">
        <v>282</v>
      </c>
      <c r="I445" s="23" t="s">
        <v>2179</v>
      </c>
    </row>
    <row r="446" ht="18.045112781954888" customHeight="1" spans="1:20" x14ac:dyDescent="0.25">
      <c r="A446" s="23" t="s">
        <v>2180</v>
      </c>
      <c r="B446" s="23" t="s">
        <v>1230</v>
      </c>
      <c r="C446" s="23" t="s">
        <v>2181</v>
      </c>
      <c r="D446" s="23" t="s">
        <v>2182</v>
      </c>
      <c r="E446" s="23" t="s">
        <v>2183</v>
      </c>
      <c r="F446" s="23" t="s">
        <v>288</v>
      </c>
      <c r="G446" s="58">
        <v>6.2</v>
      </c>
      <c r="H446" s="23" t="s">
        <v>2184</v>
      </c>
      <c r="I446" s="23" t="s">
        <v>2185</v>
      </c>
    </row>
    <row r="447" ht="18.045112781954888" customHeight="1" spans="1:20" x14ac:dyDescent="0.25">
      <c r="A447" s="23" t="s">
        <v>2186</v>
      </c>
      <c r="B447" s="23" t="s">
        <v>1021</v>
      </c>
      <c r="C447" s="23" t="s">
        <v>1049</v>
      </c>
      <c r="D447" s="23" t="s">
        <v>1050</v>
      </c>
      <c r="E447" s="23" t="s">
        <v>2187</v>
      </c>
      <c r="F447" s="23" t="s">
        <v>316</v>
      </c>
      <c r="G447" s="58">
        <v>5.5</v>
      </c>
      <c r="H447" s="23" t="s">
        <v>261</v>
      </c>
      <c r="I447" s="23" t="s">
        <v>1632</v>
      </c>
    </row>
    <row r="448" ht="18.045112781954888" customHeight="1" spans="1:20" x14ac:dyDescent="0.25">
      <c r="A448" s="23" t="s">
        <v>2188</v>
      </c>
      <c r="B448" s="23" t="s">
        <v>45</v>
      </c>
      <c r="C448" s="23" t="s">
        <v>1789</v>
      </c>
      <c r="D448" s="23" t="s">
        <v>2189</v>
      </c>
      <c r="E448" s="23" t="s">
        <v>2190</v>
      </c>
      <c r="F448" s="23" t="s">
        <v>954</v>
      </c>
      <c r="G448" s="58">
        <v>5.7</v>
      </c>
      <c r="H448" s="23" t="s">
        <v>282</v>
      </c>
      <c r="I448" s="23" t="s">
        <v>1739</v>
      </c>
    </row>
    <row r="449" ht="18.045112781954888" customHeight="1" spans="1:20" x14ac:dyDescent="0.25">
      <c r="A449" s="23" t="s">
        <v>186</v>
      </c>
      <c r="B449" s="23" t="s">
        <v>319</v>
      </c>
      <c r="C449" s="23" t="s">
        <v>2191</v>
      </c>
      <c r="D449" s="23" t="s">
        <v>2192</v>
      </c>
      <c r="E449" s="23" t="s">
        <v>2193</v>
      </c>
      <c r="F449" s="23" t="s">
        <v>434</v>
      </c>
      <c r="G449" s="58">
        <v>6.4</v>
      </c>
      <c r="H449" s="23" t="s">
        <v>453</v>
      </c>
      <c r="I449" s="23" t="s">
        <v>1034</v>
      </c>
    </row>
    <row r="450" ht="18.045112781954888" customHeight="1" spans="1:20" x14ac:dyDescent="0.25">
      <c r="A450" s="23" t="s">
        <v>2194</v>
      </c>
      <c r="B450" s="23" t="s">
        <v>446</v>
      </c>
      <c r="C450" s="23" t="s">
        <v>2195</v>
      </c>
      <c r="D450" s="23" t="s">
        <v>2196</v>
      </c>
      <c r="E450" s="23" t="s">
        <v>2197</v>
      </c>
      <c r="F450" s="23" t="s">
        <v>304</v>
      </c>
      <c r="G450" s="51">
        <v>6</v>
      </c>
      <c r="H450" s="23" t="s">
        <v>261</v>
      </c>
      <c r="I450" s="23" t="s">
        <v>2198</v>
      </c>
    </row>
    <row r="451" ht="18.045112781954888" customHeight="1" spans="1:20" x14ac:dyDescent="0.25">
      <c r="A451" s="23" t="s">
        <v>2199</v>
      </c>
      <c r="B451" s="23" t="s">
        <v>319</v>
      </c>
      <c r="C451" s="23" t="s">
        <v>967</v>
      </c>
      <c r="D451" s="23" t="s">
        <v>968</v>
      </c>
      <c r="E451" s="23" t="s">
        <v>2200</v>
      </c>
      <c r="F451" s="23" t="s">
        <v>304</v>
      </c>
      <c r="G451" s="58">
        <v>5</v>
      </c>
      <c r="H451" s="23" t="s">
        <v>477</v>
      </c>
      <c r="I451" s="23" t="s">
        <v>1723</v>
      </c>
    </row>
    <row r="452" ht="18.045112781954888" customHeight="1" spans="1:20" x14ac:dyDescent="0.25">
      <c r="A452" s="23" t="s">
        <v>2201</v>
      </c>
      <c r="B452" s="6" t="s">
        <v>609</v>
      </c>
      <c r="C452" s="6" t="s">
        <v>2202</v>
      </c>
      <c r="D452" s="23" t="s">
        <v>2203</v>
      </c>
      <c r="E452" s="23" t="s">
        <v>2204</v>
      </c>
      <c r="F452" s="23" t="s">
        <v>488</v>
      </c>
      <c r="G452" s="58">
        <v>5.5</v>
      </c>
      <c r="H452" s="23" t="s">
        <v>261</v>
      </c>
      <c r="I452" s="23" t="s">
        <v>1797</v>
      </c>
    </row>
    <row r="453" ht="18.045112781954888" customHeight="1" spans="1:20" x14ac:dyDescent="0.25">
      <c r="A453" s="23" t="s">
        <v>2205</v>
      </c>
      <c r="B453" s="23">
        <v>360</v>
      </c>
      <c r="C453" s="23" t="s">
        <v>2206</v>
      </c>
      <c r="D453" s="23" t="s">
        <v>2207</v>
      </c>
      <c r="E453" s="23" t="s">
        <v>2208</v>
      </c>
      <c r="F453" s="23" t="s">
        <v>488</v>
      </c>
      <c r="G453" s="58">
        <v>5.5</v>
      </c>
      <c r="H453" s="23" t="s">
        <v>261</v>
      </c>
      <c r="I453" s="23" t="s">
        <v>1896</v>
      </c>
    </row>
    <row r="454" ht="18.045112781954888" customHeight="1" spans="1:20" x14ac:dyDescent="0.25">
      <c r="A454" s="23" t="s">
        <v>182</v>
      </c>
      <c r="B454" s="23" t="s">
        <v>319</v>
      </c>
      <c r="C454" s="23" t="s">
        <v>2209</v>
      </c>
      <c r="D454" s="23" t="s">
        <v>2210</v>
      </c>
      <c r="E454" s="23" t="s">
        <v>2211</v>
      </c>
      <c r="F454" s="23" t="s">
        <v>316</v>
      </c>
      <c r="G454" s="58">
        <v>5.5</v>
      </c>
      <c r="H454" s="23" t="s">
        <v>261</v>
      </c>
      <c r="I454" s="23" t="s">
        <v>2132</v>
      </c>
    </row>
    <row r="455" ht="18.045112781954888" customHeight="1" spans="1:20" x14ac:dyDescent="0.25">
      <c r="A455" s="23" t="s">
        <v>2212</v>
      </c>
      <c r="B455" s="23">
        <v>360</v>
      </c>
      <c r="C455" s="23" t="s">
        <v>2213</v>
      </c>
      <c r="D455" s="23" t="s">
        <v>2214</v>
      </c>
      <c r="E455" s="23" t="s">
        <v>2215</v>
      </c>
      <c r="F455" s="23" t="s">
        <v>865</v>
      </c>
      <c r="G455" s="58">
        <v>5.9</v>
      </c>
      <c r="H455" s="23" t="s">
        <v>289</v>
      </c>
      <c r="I455" s="23" t="s">
        <v>1616</v>
      </c>
    </row>
    <row r="456" ht="18.045112781954888" customHeight="1" spans="1:20" x14ac:dyDescent="0.25">
      <c r="A456" s="23" t="s">
        <v>2216</v>
      </c>
      <c r="B456" s="23" t="s">
        <v>264</v>
      </c>
      <c r="C456" s="23" t="s">
        <v>2217</v>
      </c>
      <c r="D456" s="23" t="s">
        <v>2218</v>
      </c>
      <c r="E456" s="23" t="s">
        <v>2219</v>
      </c>
      <c r="F456" s="23" t="s">
        <v>304</v>
      </c>
      <c r="G456" s="58">
        <v>5</v>
      </c>
      <c r="H456" s="23" t="s">
        <v>261</v>
      </c>
      <c r="I456" s="23" t="s">
        <v>2220</v>
      </c>
    </row>
    <row r="457" ht="18.045112781954888" customHeight="1" spans="1:20" x14ac:dyDescent="0.25">
      <c r="A457" s="23" t="s">
        <v>2221</v>
      </c>
      <c r="B457" s="23" t="s">
        <v>1021</v>
      </c>
      <c r="C457" s="23" t="s">
        <v>1866</v>
      </c>
      <c r="D457" s="23" t="s">
        <v>1867</v>
      </c>
      <c r="E457" s="23" t="s">
        <v>2222</v>
      </c>
      <c r="F457" s="23" t="s">
        <v>1213</v>
      </c>
      <c r="G457" s="58">
        <v>5.5</v>
      </c>
      <c r="H457" s="23" t="s">
        <v>261</v>
      </c>
      <c r="I457" s="23" t="s">
        <v>1869</v>
      </c>
    </row>
    <row r="458" ht="18.045112781954888" customHeight="1" spans="1:20" x14ac:dyDescent="0.25">
      <c r="A458" s="23" t="s">
        <v>2223</v>
      </c>
      <c r="B458" s="23" t="s">
        <v>1021</v>
      </c>
      <c r="C458" s="23" t="s">
        <v>1789</v>
      </c>
      <c r="D458" s="23" t="s">
        <v>2224</v>
      </c>
      <c r="E458" s="23" t="s">
        <v>2225</v>
      </c>
      <c r="F458" s="23" t="s">
        <v>954</v>
      </c>
      <c r="G458" s="58">
        <v>5.5</v>
      </c>
      <c r="H458" s="23" t="s">
        <v>261</v>
      </c>
      <c r="I458" s="23" t="s">
        <v>1883</v>
      </c>
    </row>
    <row r="459" ht="18.045112781954888" customHeight="1" spans="1:20" x14ac:dyDescent="0.25">
      <c r="A459" s="23" t="s">
        <v>2226</v>
      </c>
      <c r="B459" s="23" t="s">
        <v>422</v>
      </c>
      <c r="C459" s="23" t="s">
        <v>2227</v>
      </c>
      <c r="D459" s="23" t="s">
        <v>2228</v>
      </c>
      <c r="E459" s="23" t="s">
        <v>2229</v>
      </c>
      <c r="F459" s="23" t="s">
        <v>954</v>
      </c>
      <c r="G459" s="58">
        <v>5.7</v>
      </c>
      <c r="H459" s="23" t="s">
        <v>282</v>
      </c>
      <c r="I459" s="23" t="s">
        <v>1984</v>
      </c>
    </row>
    <row r="460" ht="18.045112781954888" customHeight="1" spans="1:20" x14ac:dyDescent="0.25">
      <c r="A460" s="23" t="s">
        <v>2230</v>
      </c>
      <c r="B460" s="23" t="s">
        <v>1230</v>
      </c>
      <c r="C460" s="23" t="s">
        <v>2231</v>
      </c>
      <c r="D460" s="23" t="s">
        <v>2232</v>
      </c>
      <c r="E460" s="23" t="s">
        <v>2233</v>
      </c>
      <c r="F460" s="23" t="s">
        <v>434</v>
      </c>
      <c r="G460" s="58">
        <v>6.4</v>
      </c>
      <c r="H460" s="23" t="s">
        <v>453</v>
      </c>
      <c r="I460" s="23" t="s">
        <v>2234</v>
      </c>
    </row>
    <row r="461" ht="18.045112781954888" customHeight="1" spans="1:20" x14ac:dyDescent="0.25">
      <c r="A461" s="23" t="s">
        <v>2235</v>
      </c>
      <c r="B461" s="23" t="s">
        <v>337</v>
      </c>
      <c r="C461" s="23" t="s">
        <v>1602</v>
      </c>
      <c r="D461" s="23" t="s">
        <v>1603</v>
      </c>
      <c r="E461" s="23" t="s">
        <v>1604</v>
      </c>
      <c r="F461" s="23" t="s">
        <v>434</v>
      </c>
      <c r="G461" s="58">
        <v>6.4</v>
      </c>
      <c r="H461" s="23" t="s">
        <v>463</v>
      </c>
      <c r="I461" s="23" t="s">
        <v>1605</v>
      </c>
    </row>
    <row r="462" ht="18.045112781954888" customHeight="1" spans="1:20" x14ac:dyDescent="0.25">
      <c r="A462" s="23" t="s">
        <v>2236</v>
      </c>
      <c r="B462" s="23" t="s">
        <v>1998</v>
      </c>
      <c r="C462" s="23" t="s">
        <v>2237</v>
      </c>
      <c r="D462" s="23" t="s">
        <v>2238</v>
      </c>
      <c r="E462" s="23" t="s">
        <v>2239</v>
      </c>
      <c r="F462" s="23" t="s">
        <v>434</v>
      </c>
      <c r="G462" s="58">
        <v>6.6</v>
      </c>
      <c r="H462" s="23" t="s">
        <v>463</v>
      </c>
      <c r="I462" s="23" t="s">
        <v>2240</v>
      </c>
    </row>
    <row r="463" ht="18.045112781954888" customHeight="1" spans="1:20" x14ac:dyDescent="0.25">
      <c r="A463" s="23" t="s">
        <v>2241</v>
      </c>
      <c r="B463" s="23" t="s">
        <v>319</v>
      </c>
      <c r="C463" s="23" t="s">
        <v>1528</v>
      </c>
      <c r="D463" s="23" t="s">
        <v>1529</v>
      </c>
      <c r="E463" s="23" t="s">
        <v>2242</v>
      </c>
      <c r="F463" s="6" t="s">
        <v>288</v>
      </c>
      <c r="G463" s="58">
        <v>6</v>
      </c>
      <c r="H463" s="23" t="s">
        <v>261</v>
      </c>
      <c r="I463" s="23" t="s">
        <v>2243</v>
      </c>
    </row>
    <row r="464" ht="18.045112781954888" customHeight="1" spans="1:20" x14ac:dyDescent="0.25">
      <c r="A464" s="23" t="s">
        <v>2244</v>
      </c>
      <c r="B464" s="23" t="s">
        <v>319</v>
      </c>
      <c r="C464" s="23" t="s">
        <v>910</v>
      </c>
      <c r="D464" s="23" t="s">
        <v>911</v>
      </c>
      <c r="E464" s="23" t="s">
        <v>2245</v>
      </c>
      <c r="F464" s="23" t="s">
        <v>488</v>
      </c>
      <c r="G464" s="58">
        <v>5.2</v>
      </c>
      <c r="H464" s="23" t="s">
        <v>305</v>
      </c>
      <c r="I464" s="23" t="s">
        <v>1896</v>
      </c>
    </row>
    <row r="465" ht="18.045112781954888" customHeight="1" spans="1:20" x14ac:dyDescent="0.25">
      <c r="A465" s="23" t="s">
        <v>2246</v>
      </c>
      <c r="B465" s="23" t="s">
        <v>46</v>
      </c>
      <c r="C465" s="23" t="s">
        <v>2247</v>
      </c>
      <c r="D465" s="23" t="s">
        <v>2248</v>
      </c>
      <c r="E465" s="23" t="s">
        <v>2249</v>
      </c>
      <c r="F465" s="23" t="s">
        <v>281</v>
      </c>
      <c r="G465" s="58">
        <v>5.7</v>
      </c>
      <c r="H465" s="23" t="s">
        <v>261</v>
      </c>
      <c r="I465" s="23" t="s">
        <v>1636</v>
      </c>
    </row>
    <row r="466" ht="18.045112781954888" customHeight="1" spans="1:20" x14ac:dyDescent="0.25">
      <c r="A466" s="23" t="s">
        <v>2250</v>
      </c>
      <c r="B466" s="23" t="s">
        <v>45</v>
      </c>
      <c r="C466" s="23" t="s">
        <v>1953</v>
      </c>
      <c r="D466" s="23" t="s">
        <v>1954</v>
      </c>
      <c r="E466" s="23" t="s">
        <v>2251</v>
      </c>
      <c r="F466" s="23" t="s">
        <v>488</v>
      </c>
      <c r="G466" s="58">
        <v>5.5</v>
      </c>
      <c r="H466" s="23" t="s">
        <v>261</v>
      </c>
      <c r="I466" s="23" t="s">
        <v>2019</v>
      </c>
    </row>
    <row r="467" ht="45.11278195488722" customHeight="1" spans="1:20" x14ac:dyDescent="0.25">
      <c r="A467" s="57" t="s">
        <v>2252</v>
      </c>
      <c r="B467" s="57" t="s">
        <v>412</v>
      </c>
      <c r="C467" s="6" t="s">
        <v>2253</v>
      </c>
      <c r="D467" s="41" t="s">
        <v>2254</v>
      </c>
      <c r="E467" s="23" t="s">
        <v>2255</v>
      </c>
      <c r="F467" s="6" t="s">
        <v>2010</v>
      </c>
      <c r="G467" s="23">
        <v>5.5</v>
      </c>
      <c r="H467" s="52" t="s">
        <v>535</v>
      </c>
      <c r="I467" s="52" t="s">
        <v>347</v>
      </c>
    </row>
    <row r="468" ht="18.045112781954888" customHeight="1" spans="1:20" x14ac:dyDescent="0.25">
      <c r="A468" s="23" t="s">
        <v>2256</v>
      </c>
      <c r="B468" s="23" t="s">
        <v>319</v>
      </c>
      <c r="C468" s="23" t="s">
        <v>2134</v>
      </c>
      <c r="D468" s="23" t="s">
        <v>2135</v>
      </c>
      <c r="E468" s="23" t="s">
        <v>2257</v>
      </c>
      <c r="F468" s="23" t="s">
        <v>304</v>
      </c>
      <c r="G468" s="58">
        <v>5.5</v>
      </c>
      <c r="H468" s="23" t="s">
        <v>261</v>
      </c>
      <c r="I468" s="23" t="s">
        <v>1723</v>
      </c>
    </row>
    <row r="469" ht="18.045112781954888" customHeight="1" spans="1:20" x14ac:dyDescent="0.25">
      <c r="A469" s="23" t="s">
        <v>2258</v>
      </c>
      <c r="B469" s="23" t="s">
        <v>337</v>
      </c>
      <c r="C469" s="23" t="s">
        <v>2259</v>
      </c>
      <c r="D469" s="23" t="s">
        <v>2260</v>
      </c>
      <c r="E469" s="23" t="s">
        <v>1604</v>
      </c>
      <c r="F469" s="23" t="s">
        <v>434</v>
      </c>
      <c r="G469" s="58">
        <v>6.4</v>
      </c>
      <c r="H469" s="23" t="s">
        <v>463</v>
      </c>
      <c r="I469" s="23" t="s">
        <v>1119</v>
      </c>
    </row>
    <row r="470" ht="18.045112781954888" customHeight="1" spans="1:20" x14ac:dyDescent="0.25">
      <c r="A470" s="23" t="s">
        <v>171</v>
      </c>
      <c r="B470" s="23" t="s">
        <v>264</v>
      </c>
      <c r="C470" s="23" t="s">
        <v>2261</v>
      </c>
      <c r="D470" s="23" t="s">
        <v>2262</v>
      </c>
      <c r="E470" s="23" t="s">
        <v>2263</v>
      </c>
      <c r="F470" s="6" t="s">
        <v>434</v>
      </c>
      <c r="G470" s="58">
        <v>6.1</v>
      </c>
      <c r="H470" s="23" t="s">
        <v>2184</v>
      </c>
      <c r="I470" s="23" t="s">
        <v>2264</v>
      </c>
    </row>
    <row r="471" ht="18.045112781954888" customHeight="1" spans="1:20" x14ac:dyDescent="0.25">
      <c r="A471" s="23" t="s">
        <v>2265</v>
      </c>
      <c r="B471" s="23" t="s">
        <v>446</v>
      </c>
      <c r="C471" s="23" t="s">
        <v>2266</v>
      </c>
      <c r="D471" s="23" t="s">
        <v>2267</v>
      </c>
      <c r="E471" s="23" t="s">
        <v>2268</v>
      </c>
      <c r="F471" s="23" t="s">
        <v>1213</v>
      </c>
      <c r="G471" s="58">
        <v>6</v>
      </c>
      <c r="H471" s="23" t="s">
        <v>289</v>
      </c>
      <c r="I471" s="23" t="s">
        <v>2269</v>
      </c>
    </row>
    <row r="472" ht="18.045112781954888" customHeight="1" spans="1:20" x14ac:dyDescent="0.25">
      <c r="A472" s="23" t="s">
        <v>2270</v>
      </c>
      <c r="B472" s="23" t="s">
        <v>702</v>
      </c>
      <c r="C472" s="23" t="s">
        <v>1375</v>
      </c>
      <c r="D472" s="23" t="s">
        <v>1376</v>
      </c>
      <c r="E472" s="23" t="s">
        <v>2271</v>
      </c>
      <c r="F472" s="23" t="s">
        <v>288</v>
      </c>
      <c r="G472" s="58">
        <v>6</v>
      </c>
      <c r="H472" s="23" t="s">
        <v>289</v>
      </c>
      <c r="I472" s="23" t="s">
        <v>1706</v>
      </c>
    </row>
    <row r="473" ht="18.045112781954888" customHeight="1" spans="1:20" x14ac:dyDescent="0.25">
      <c r="A473" s="23" t="s">
        <v>2272</v>
      </c>
      <c r="B473" s="23" t="s">
        <v>45</v>
      </c>
      <c r="C473" s="23" t="s">
        <v>2124</v>
      </c>
      <c r="D473" s="23" t="s">
        <v>2273</v>
      </c>
      <c r="E473" s="23" t="s">
        <v>2274</v>
      </c>
      <c r="F473" s="23" t="s">
        <v>865</v>
      </c>
      <c r="G473" s="58">
        <v>5.2</v>
      </c>
      <c r="H473" s="23" t="s">
        <v>261</v>
      </c>
      <c r="I473" s="23" t="s">
        <v>2019</v>
      </c>
    </row>
    <row r="474" ht="18.045112781954888" customHeight="1" spans="1:20" x14ac:dyDescent="0.25">
      <c r="A474" s="23" t="s">
        <v>2275</v>
      </c>
      <c r="B474" s="23" t="s">
        <v>1998</v>
      </c>
      <c r="C474" s="23" t="s">
        <v>2276</v>
      </c>
      <c r="D474" s="23" t="s">
        <v>2277</v>
      </c>
      <c r="E474" s="23" t="s">
        <v>2278</v>
      </c>
      <c r="F474" s="23" t="s">
        <v>434</v>
      </c>
      <c r="G474" s="58">
        <v>6.5</v>
      </c>
      <c r="H474" s="23" t="s">
        <v>463</v>
      </c>
      <c r="I474" s="6" t="s">
        <v>2279</v>
      </c>
    </row>
    <row r="475" ht="18.045112781954888" customHeight="1" spans="1:20" x14ac:dyDescent="0.25">
      <c r="A475" s="23" t="s">
        <v>2280</v>
      </c>
      <c r="B475" s="23" t="s">
        <v>264</v>
      </c>
      <c r="C475" s="23" t="s">
        <v>2281</v>
      </c>
      <c r="D475" s="23" t="s">
        <v>2282</v>
      </c>
      <c r="E475" s="23" t="s">
        <v>2283</v>
      </c>
      <c r="F475" s="23" t="s">
        <v>281</v>
      </c>
      <c r="G475" s="58">
        <v>6</v>
      </c>
      <c r="H475" s="23" t="s">
        <v>297</v>
      </c>
      <c r="I475" s="6" t="s">
        <v>924</v>
      </c>
    </row>
    <row r="476" ht="18.045112781954888" customHeight="1" spans="1:20" x14ac:dyDescent="0.25">
      <c r="A476" s="23" t="s">
        <v>2284</v>
      </c>
      <c r="B476" s="23" t="s">
        <v>256</v>
      </c>
      <c r="C476" s="23" t="s">
        <v>1181</v>
      </c>
      <c r="D476" s="23" t="s">
        <v>2285</v>
      </c>
      <c r="E476" s="23" t="s">
        <v>2286</v>
      </c>
      <c r="F476" s="23" t="s">
        <v>274</v>
      </c>
      <c r="G476" s="58">
        <v>6.3</v>
      </c>
      <c r="H476" s="23" t="s">
        <v>453</v>
      </c>
      <c r="I476" s="23" t="s">
        <v>2287</v>
      </c>
    </row>
    <row r="477" ht="18.045112781954888" customHeight="1" spans="1:20" x14ac:dyDescent="0.25">
      <c r="A477" s="23" t="s">
        <v>2288</v>
      </c>
      <c r="B477" s="23" t="s">
        <v>44</v>
      </c>
      <c r="C477" s="23" t="s">
        <v>2289</v>
      </c>
      <c r="D477" s="23" t="s">
        <v>2290</v>
      </c>
      <c r="E477" s="23" t="s">
        <v>2291</v>
      </c>
      <c r="F477" s="23" t="s">
        <v>954</v>
      </c>
      <c r="G477" s="58">
        <v>5.2</v>
      </c>
      <c r="H477" s="23" t="s">
        <v>261</v>
      </c>
      <c r="I477" s="23" t="s">
        <v>2292</v>
      </c>
    </row>
    <row r="478" ht="18.045112781954888" customHeight="1" spans="1:20" x14ac:dyDescent="0.25">
      <c r="A478" s="23" t="s">
        <v>2293</v>
      </c>
      <c r="B478" s="23" t="s">
        <v>264</v>
      </c>
      <c r="C478" s="23" t="s">
        <v>2294</v>
      </c>
      <c r="D478" s="23" t="s">
        <v>2295</v>
      </c>
      <c r="E478" s="23" t="s">
        <v>2296</v>
      </c>
      <c r="F478" s="23" t="s">
        <v>260</v>
      </c>
      <c r="G478" s="58">
        <v>5.2</v>
      </c>
      <c r="H478" s="23" t="s">
        <v>261</v>
      </c>
      <c r="I478" s="23" t="s">
        <v>2297</v>
      </c>
    </row>
    <row r="479" ht="18.045112781954888" customHeight="1" spans="1:20" x14ac:dyDescent="0.25">
      <c r="A479" s="23" t="s">
        <v>2298</v>
      </c>
      <c r="B479" s="23" t="s">
        <v>264</v>
      </c>
      <c r="C479" s="23" t="s">
        <v>2299</v>
      </c>
      <c r="D479" s="23" t="s">
        <v>2300</v>
      </c>
      <c r="E479" s="23" t="s">
        <v>2301</v>
      </c>
      <c r="F479" s="23" t="s">
        <v>362</v>
      </c>
      <c r="G479" s="58">
        <v>6</v>
      </c>
      <c r="H479" s="23" t="s">
        <v>305</v>
      </c>
      <c r="I479" s="23" t="s">
        <v>2302</v>
      </c>
    </row>
    <row r="480" ht="18.045112781954888" customHeight="1" spans="1:20" x14ac:dyDescent="0.25">
      <c r="A480" s="23" t="s">
        <v>2303</v>
      </c>
      <c r="B480" s="6" t="s">
        <v>2304</v>
      </c>
      <c r="C480" s="6" t="s">
        <v>2305</v>
      </c>
      <c r="D480" s="6" t="s">
        <v>2306</v>
      </c>
      <c r="E480" s="23" t="s">
        <v>2307</v>
      </c>
      <c r="F480" s="23" t="s">
        <v>434</v>
      </c>
      <c r="G480" s="58">
        <v>6.7</v>
      </c>
      <c r="H480" s="23" t="s">
        <v>463</v>
      </c>
      <c r="I480" s="23" t="s">
        <v>2308</v>
      </c>
    </row>
    <row r="481" ht="18.045112781954888" customHeight="1" spans="1:20" x14ac:dyDescent="0.25">
      <c r="A481" s="23" t="s">
        <v>2309</v>
      </c>
      <c r="B481" s="23" t="s">
        <v>264</v>
      </c>
      <c r="C481" s="23" t="s">
        <v>2310</v>
      </c>
      <c r="D481" s="23" t="s">
        <v>2311</v>
      </c>
      <c r="E481" s="23" t="s">
        <v>2312</v>
      </c>
      <c r="F481" s="6" t="s">
        <v>274</v>
      </c>
      <c r="G481" s="58">
        <v>5.7</v>
      </c>
      <c r="H481" s="23" t="s">
        <v>289</v>
      </c>
      <c r="I481" s="23" t="s">
        <v>1616</v>
      </c>
    </row>
    <row r="482" ht="18.045112781954888" customHeight="1" spans="1:20" x14ac:dyDescent="0.25">
      <c r="A482" s="23" t="s">
        <v>2313</v>
      </c>
      <c r="B482" s="23" t="s">
        <v>264</v>
      </c>
      <c r="C482" s="23" t="s">
        <v>2314</v>
      </c>
      <c r="D482" s="23" t="s">
        <v>2315</v>
      </c>
      <c r="E482" s="23" t="s">
        <v>2316</v>
      </c>
      <c r="F482" s="23" t="s">
        <v>954</v>
      </c>
      <c r="G482" s="58">
        <v>5.5</v>
      </c>
      <c r="H482" s="23" t="s">
        <v>305</v>
      </c>
      <c r="I482" s="23" t="s">
        <v>1713</v>
      </c>
    </row>
    <row r="483" ht="18.045112781954888" customHeight="1" spans="1:20" x14ac:dyDescent="0.25">
      <c r="A483" s="23" t="s">
        <v>2317</v>
      </c>
      <c r="B483" s="23" t="s">
        <v>264</v>
      </c>
      <c r="C483" s="23" t="s">
        <v>2318</v>
      </c>
      <c r="D483" s="23" t="s">
        <v>2319</v>
      </c>
      <c r="E483" s="23" t="s">
        <v>2320</v>
      </c>
      <c r="F483" s="23" t="s">
        <v>281</v>
      </c>
      <c r="G483" s="58">
        <v>5.2</v>
      </c>
      <c r="H483" s="23" t="s">
        <v>261</v>
      </c>
      <c r="I483" s="23" t="s">
        <v>1797</v>
      </c>
    </row>
    <row r="484" ht="18.045112781954888" customHeight="1" spans="1:20" x14ac:dyDescent="0.25">
      <c r="A484" s="23" t="s">
        <v>2321</v>
      </c>
      <c r="B484" s="23" t="s">
        <v>337</v>
      </c>
      <c r="C484" s="23" t="s">
        <v>2322</v>
      </c>
      <c r="D484" s="23" t="s">
        <v>2323</v>
      </c>
      <c r="E484" s="23" t="s">
        <v>2323</v>
      </c>
      <c r="F484" s="6" t="s">
        <v>383</v>
      </c>
      <c r="G484" s="58">
        <v>5.5</v>
      </c>
      <c r="H484" s="23" t="s">
        <v>305</v>
      </c>
      <c r="I484" s="23" t="s">
        <v>1739</v>
      </c>
    </row>
    <row r="485" ht="18.045112781954888" customHeight="1" spans="1:20" x14ac:dyDescent="0.25">
      <c r="A485" s="23" t="s">
        <v>2324</v>
      </c>
      <c r="B485" s="23" t="s">
        <v>256</v>
      </c>
      <c r="C485" s="23" t="s">
        <v>1111</v>
      </c>
      <c r="D485" s="23" t="s">
        <v>2325</v>
      </c>
      <c r="E485" s="23" t="s">
        <v>2326</v>
      </c>
      <c r="F485" s="23" t="s">
        <v>281</v>
      </c>
      <c r="G485" s="58">
        <v>5.2</v>
      </c>
      <c r="H485" s="23" t="s">
        <v>261</v>
      </c>
      <c r="I485" s="23" t="s">
        <v>2327</v>
      </c>
    </row>
    <row r="486" ht="18.045112781954888" customHeight="1" spans="1:20" x14ac:dyDescent="0.25">
      <c r="A486" s="23" t="s">
        <v>2328</v>
      </c>
      <c r="B486" s="23" t="s">
        <v>45</v>
      </c>
      <c r="C486" s="23" t="s">
        <v>2329</v>
      </c>
      <c r="D486" s="23" t="s">
        <v>2330</v>
      </c>
      <c r="E486" s="23" t="s">
        <v>2331</v>
      </c>
      <c r="F486" s="23" t="s">
        <v>281</v>
      </c>
      <c r="G486" s="58">
        <v>6.2</v>
      </c>
      <c r="H486" s="23" t="s">
        <v>1508</v>
      </c>
      <c r="I486" s="23" t="s">
        <v>1749</v>
      </c>
    </row>
    <row r="487" ht="18.045112781954888" customHeight="1" spans="1:20" x14ac:dyDescent="0.25">
      <c r="A487" s="23" t="s">
        <v>132</v>
      </c>
      <c r="B487" s="23" t="s">
        <v>264</v>
      </c>
      <c r="C487" s="23" t="s">
        <v>2332</v>
      </c>
      <c r="D487" s="23" t="s">
        <v>2333</v>
      </c>
      <c r="E487" s="23" t="s">
        <v>2334</v>
      </c>
      <c r="F487" s="6" t="s">
        <v>434</v>
      </c>
      <c r="G487" s="58">
        <v>5.8</v>
      </c>
      <c r="H487" s="23" t="s">
        <v>833</v>
      </c>
      <c r="I487" s="23" t="s">
        <v>1701</v>
      </c>
    </row>
    <row r="488" ht="18.045112781954888" customHeight="1" spans="1:20" x14ac:dyDescent="0.25">
      <c r="A488" s="23" t="s">
        <v>2335</v>
      </c>
      <c r="B488" s="23" t="s">
        <v>446</v>
      </c>
      <c r="C488" s="23" t="s">
        <v>320</v>
      </c>
      <c r="D488" s="23" t="s">
        <v>1667</v>
      </c>
      <c r="E488" s="23" t="s">
        <v>1668</v>
      </c>
      <c r="F488" s="23" t="s">
        <v>316</v>
      </c>
      <c r="G488" s="58">
        <v>5.5</v>
      </c>
      <c r="H488" s="23" t="s">
        <v>261</v>
      </c>
      <c r="I488" s="23" t="s">
        <v>1669</v>
      </c>
    </row>
    <row r="489" ht="18.045112781954888" customHeight="1" spans="1:20" x14ac:dyDescent="0.25">
      <c r="A489" s="23" t="s">
        <v>2336</v>
      </c>
      <c r="B489" s="6" t="s">
        <v>2304</v>
      </c>
      <c r="C489" s="6" t="s">
        <v>2337</v>
      </c>
      <c r="D489" s="6" t="s">
        <v>2338</v>
      </c>
      <c r="E489" s="23" t="s">
        <v>2339</v>
      </c>
      <c r="F489" s="6" t="s">
        <v>434</v>
      </c>
      <c r="G489" s="58">
        <v>6.4</v>
      </c>
      <c r="H489" s="23" t="s">
        <v>453</v>
      </c>
      <c r="I489" s="23" t="s">
        <v>2340</v>
      </c>
    </row>
    <row r="490" ht="18.045112781954888" customHeight="1" spans="1:20" x14ac:dyDescent="0.25">
      <c r="A490" s="23" t="s">
        <v>142</v>
      </c>
      <c r="B490" s="23" t="s">
        <v>256</v>
      </c>
      <c r="C490" s="23" t="s">
        <v>2341</v>
      </c>
      <c r="D490" s="23" t="s">
        <v>2342</v>
      </c>
      <c r="E490" s="23" t="s">
        <v>2343</v>
      </c>
      <c r="F490" s="23" t="s">
        <v>434</v>
      </c>
      <c r="G490" s="58">
        <v>6</v>
      </c>
      <c r="H490" s="23" t="s">
        <v>289</v>
      </c>
      <c r="I490" s="23" t="s">
        <v>1841</v>
      </c>
    </row>
    <row r="491" ht="18.045112781954888" customHeight="1" spans="1:20" x14ac:dyDescent="0.25">
      <c r="A491" s="23" t="s">
        <v>2344</v>
      </c>
      <c r="B491" s="23" t="s">
        <v>300</v>
      </c>
      <c r="C491" s="23" t="s">
        <v>2345</v>
      </c>
      <c r="D491" s="23" t="s">
        <v>2346</v>
      </c>
      <c r="E491" s="23" t="s">
        <v>2347</v>
      </c>
      <c r="F491" s="23" t="s">
        <v>316</v>
      </c>
      <c r="G491" s="58">
        <v>5.5</v>
      </c>
      <c r="H491" s="23" t="s">
        <v>261</v>
      </c>
      <c r="I491" s="23" t="s">
        <v>1725</v>
      </c>
    </row>
    <row r="492" ht="18.045112781954888" customHeight="1" spans="1:20" x14ac:dyDescent="0.25">
      <c r="A492" s="23" t="s">
        <v>2348</v>
      </c>
      <c r="B492" s="23" t="s">
        <v>343</v>
      </c>
      <c r="C492" s="23" t="s">
        <v>1898</v>
      </c>
      <c r="D492" s="23" t="s">
        <v>2349</v>
      </c>
      <c r="E492" s="23" t="s">
        <v>2350</v>
      </c>
      <c r="F492" s="23" t="s">
        <v>260</v>
      </c>
      <c r="G492" s="58">
        <v>5.5</v>
      </c>
      <c r="H492" s="23" t="s">
        <v>261</v>
      </c>
      <c r="I492" s="23" t="s">
        <v>1713</v>
      </c>
    </row>
    <row r="493" ht="18.045112781954888" customHeight="1" spans="1:20" x14ac:dyDescent="0.25">
      <c r="A493" s="23" t="s">
        <v>2351</v>
      </c>
      <c r="B493" s="23" t="s">
        <v>264</v>
      </c>
      <c r="C493" s="23" t="s">
        <v>2352</v>
      </c>
      <c r="D493" s="23" t="s">
        <v>2353</v>
      </c>
      <c r="E493" s="23" t="s">
        <v>2354</v>
      </c>
      <c r="F493" s="23" t="s">
        <v>596</v>
      </c>
      <c r="G493" s="58">
        <v>5</v>
      </c>
      <c r="H493" s="23" t="s">
        <v>305</v>
      </c>
      <c r="I493" s="23" t="s">
        <v>2355</v>
      </c>
    </row>
    <row r="494" ht="18.045112781954888" customHeight="1" spans="1:20" x14ac:dyDescent="0.25">
      <c r="A494" s="23" t="s">
        <v>2356</v>
      </c>
      <c r="B494" s="23" t="s">
        <v>256</v>
      </c>
      <c r="C494" s="23" t="s">
        <v>2357</v>
      </c>
      <c r="D494" s="23" t="s">
        <v>2358</v>
      </c>
      <c r="E494" s="23" t="s">
        <v>2359</v>
      </c>
      <c r="F494" s="23" t="s">
        <v>434</v>
      </c>
      <c r="G494" s="58">
        <v>6.8</v>
      </c>
      <c r="H494" s="23" t="s">
        <v>463</v>
      </c>
      <c r="I494" s="23" t="s">
        <v>2360</v>
      </c>
    </row>
    <row r="495" ht="18.045112781954888" customHeight="1" spans="1:20" x14ac:dyDescent="0.25">
      <c r="A495" s="23" t="s">
        <v>2361</v>
      </c>
      <c r="B495" s="6" t="s">
        <v>2304</v>
      </c>
      <c r="C495" s="6" t="s">
        <v>2362</v>
      </c>
      <c r="D495" s="6" t="s">
        <v>2363</v>
      </c>
      <c r="E495" s="23" t="s">
        <v>2364</v>
      </c>
      <c r="F495" s="6" t="s">
        <v>434</v>
      </c>
      <c r="G495" s="58">
        <v>6.4</v>
      </c>
      <c r="H495" s="23" t="s">
        <v>453</v>
      </c>
      <c r="I495" s="23" t="s">
        <v>2365</v>
      </c>
    </row>
    <row r="496" ht="18.045112781954888" customHeight="1" spans="1:20" x14ac:dyDescent="0.25">
      <c r="A496" s="23" t="s">
        <v>2366</v>
      </c>
      <c r="B496" s="23" t="s">
        <v>412</v>
      </c>
      <c r="C496" s="23" t="s">
        <v>413</v>
      </c>
      <c r="D496" s="23" t="s">
        <v>414</v>
      </c>
      <c r="E496" s="23" t="s">
        <v>2367</v>
      </c>
      <c r="F496" s="23" t="s">
        <v>281</v>
      </c>
      <c r="G496" s="58">
        <v>5.5</v>
      </c>
      <c r="H496" s="23" t="s">
        <v>261</v>
      </c>
      <c r="I496" s="23" t="s">
        <v>1636</v>
      </c>
    </row>
    <row r="497" ht="18.045112781954888" customHeight="1" spans="1:20" x14ac:dyDescent="0.25">
      <c r="A497" s="23" t="s">
        <v>2368</v>
      </c>
      <c r="B497" s="23" t="s">
        <v>47</v>
      </c>
      <c r="C497" s="23" t="s">
        <v>2107</v>
      </c>
      <c r="D497" s="23" t="s">
        <v>2369</v>
      </c>
      <c r="E497" s="23" t="s">
        <v>2370</v>
      </c>
      <c r="F497" s="23" t="s">
        <v>260</v>
      </c>
      <c r="G497" s="58">
        <v>5.5</v>
      </c>
      <c r="H497" s="23" t="s">
        <v>261</v>
      </c>
      <c r="I497" s="23" t="s">
        <v>1859</v>
      </c>
    </row>
    <row r="498" ht="18.045112781954888" customHeight="1" spans="1:20" x14ac:dyDescent="0.25">
      <c r="A498" s="23" t="s">
        <v>2371</v>
      </c>
      <c r="B498" s="23" t="s">
        <v>47</v>
      </c>
      <c r="C498" s="23" t="s">
        <v>1497</v>
      </c>
      <c r="D498" s="23" t="s">
        <v>1498</v>
      </c>
      <c r="E498" s="23" t="s">
        <v>1499</v>
      </c>
      <c r="F498" s="23" t="s">
        <v>288</v>
      </c>
      <c r="G498" s="58">
        <v>6</v>
      </c>
      <c r="H498" s="23" t="s">
        <v>289</v>
      </c>
      <c r="I498" s="23" t="s">
        <v>1891</v>
      </c>
    </row>
    <row r="499" ht="18.045112781954888" customHeight="1" spans="1:20" x14ac:dyDescent="0.25">
      <c r="A499" s="23" t="s">
        <v>217</v>
      </c>
      <c r="B499" s="23" t="s">
        <v>264</v>
      </c>
      <c r="C499" s="23" t="s">
        <v>2372</v>
      </c>
      <c r="D499" s="23" t="s">
        <v>2373</v>
      </c>
      <c r="E499" s="23" t="s">
        <v>2374</v>
      </c>
      <c r="F499" s="23" t="s">
        <v>288</v>
      </c>
      <c r="G499" s="58">
        <v>6.3</v>
      </c>
      <c r="H499" s="23" t="s">
        <v>453</v>
      </c>
      <c r="I499" s="23" t="s">
        <v>1687</v>
      </c>
    </row>
    <row r="500" ht="18.045112781954888" customHeight="1" spans="1:20" x14ac:dyDescent="0.25">
      <c r="A500" s="23" t="s">
        <v>2375</v>
      </c>
      <c r="B500" s="23" t="s">
        <v>44</v>
      </c>
      <c r="C500" s="23" t="s">
        <v>2376</v>
      </c>
      <c r="D500" s="23" t="s">
        <v>2377</v>
      </c>
      <c r="E500" s="23" t="s">
        <v>2376</v>
      </c>
      <c r="F500" s="23" t="s">
        <v>954</v>
      </c>
      <c r="G500" s="58">
        <v>5.7</v>
      </c>
      <c r="H500" s="23" t="s">
        <v>261</v>
      </c>
      <c r="I500" s="23" t="s">
        <v>2019</v>
      </c>
    </row>
    <row r="501" ht="18.045112781954888" customHeight="1" spans="1:20" x14ac:dyDescent="0.25">
      <c r="A501" s="23" t="s">
        <v>2378</v>
      </c>
      <c r="B501" s="23" t="s">
        <v>337</v>
      </c>
      <c r="C501" s="23" t="s">
        <v>2379</v>
      </c>
      <c r="D501" s="23" t="s">
        <v>2380</v>
      </c>
      <c r="E501" s="23" t="s">
        <v>2381</v>
      </c>
      <c r="F501" s="23" t="s">
        <v>304</v>
      </c>
      <c r="G501" s="58">
        <v>5.2</v>
      </c>
      <c r="H501" s="23" t="s">
        <v>261</v>
      </c>
      <c r="I501" s="23" t="s">
        <v>1679</v>
      </c>
    </row>
    <row r="502" ht="18.045112781954888" customHeight="1" spans="1:20" x14ac:dyDescent="0.25">
      <c r="A502" s="23" t="s">
        <v>2382</v>
      </c>
      <c r="B502" s="23" t="s">
        <v>337</v>
      </c>
      <c r="C502" s="23" t="s">
        <v>947</v>
      </c>
      <c r="D502" s="23" t="s">
        <v>948</v>
      </c>
      <c r="E502" s="23" t="s">
        <v>2383</v>
      </c>
      <c r="F502" s="6" t="s">
        <v>383</v>
      </c>
      <c r="G502" s="58">
        <v>5.2</v>
      </c>
      <c r="H502" s="23" t="s">
        <v>261</v>
      </c>
      <c r="I502" s="23" t="s">
        <v>2297</v>
      </c>
    </row>
    <row r="503" ht="18.045112781954888" customHeight="1" spans="1:20" x14ac:dyDescent="0.25">
      <c r="A503" s="23" t="s">
        <v>2384</v>
      </c>
      <c r="B503" s="23" t="s">
        <v>44</v>
      </c>
      <c r="C503" s="23" t="s">
        <v>2385</v>
      </c>
      <c r="D503" s="23" t="s">
        <v>2386</v>
      </c>
      <c r="E503" s="23" t="s">
        <v>2385</v>
      </c>
      <c r="F503" s="23" t="s">
        <v>865</v>
      </c>
      <c r="G503" s="58">
        <v>5.5</v>
      </c>
      <c r="H503" s="23" t="s">
        <v>261</v>
      </c>
      <c r="I503" s="23" t="s">
        <v>1669</v>
      </c>
    </row>
    <row r="504" ht="18.045112781954888" customHeight="1" spans="1:20" x14ac:dyDescent="0.25">
      <c r="A504" s="23" t="s">
        <v>2387</v>
      </c>
      <c r="B504" s="23" t="s">
        <v>446</v>
      </c>
      <c r="C504" s="23" t="s">
        <v>1731</v>
      </c>
      <c r="D504" s="23" t="s">
        <v>1732</v>
      </c>
      <c r="E504" s="23" t="s">
        <v>1733</v>
      </c>
      <c r="F504" s="6" t="s">
        <v>304</v>
      </c>
      <c r="G504" s="58">
        <v>5.2</v>
      </c>
      <c r="H504" s="23" t="s">
        <v>261</v>
      </c>
      <c r="I504" s="23" t="s">
        <v>2388</v>
      </c>
    </row>
    <row r="505" ht="18.045112781954888" customHeight="1" spans="1:20" x14ac:dyDescent="0.25">
      <c r="A505" s="23" t="s">
        <v>2389</v>
      </c>
      <c r="B505" s="23" t="s">
        <v>337</v>
      </c>
      <c r="C505" s="23" t="s">
        <v>2086</v>
      </c>
      <c r="D505" s="23" t="s">
        <v>2087</v>
      </c>
      <c r="E505" s="23" t="s">
        <v>2390</v>
      </c>
      <c r="F505" s="23" t="s">
        <v>288</v>
      </c>
      <c r="G505" s="58">
        <v>5.5</v>
      </c>
      <c r="H505" s="23" t="s">
        <v>261</v>
      </c>
      <c r="I505" s="23" t="s">
        <v>2046</v>
      </c>
    </row>
    <row r="506" ht="18.045112781954888" customHeight="1" spans="1:20" x14ac:dyDescent="0.25">
      <c r="A506" s="23" t="s">
        <v>2391</v>
      </c>
      <c r="B506" s="23" t="s">
        <v>264</v>
      </c>
      <c r="C506" s="23" t="s">
        <v>2392</v>
      </c>
      <c r="D506" s="23" t="s">
        <v>2393</v>
      </c>
      <c r="E506" s="23" t="s">
        <v>2394</v>
      </c>
      <c r="F506" s="6" t="s">
        <v>488</v>
      </c>
      <c r="G506" s="58">
        <v>5.5</v>
      </c>
      <c r="H506" s="23" t="s">
        <v>261</v>
      </c>
      <c r="I506" s="23" t="s">
        <v>2019</v>
      </c>
    </row>
    <row r="507" ht="18.045112781954888" customHeight="1" spans="1:20" x14ac:dyDescent="0.25">
      <c r="A507" s="23" t="s">
        <v>2395</v>
      </c>
      <c r="B507" s="23" t="s">
        <v>256</v>
      </c>
      <c r="C507" s="23" t="s">
        <v>1261</v>
      </c>
      <c r="D507" s="23" t="s">
        <v>1262</v>
      </c>
      <c r="E507" s="23" t="s">
        <v>2396</v>
      </c>
      <c r="F507" s="23" t="s">
        <v>304</v>
      </c>
      <c r="G507" s="59">
        <v>5</v>
      </c>
      <c r="H507" s="23" t="s">
        <v>1631</v>
      </c>
      <c r="I507" s="23" t="s">
        <v>2397</v>
      </c>
    </row>
    <row r="508" ht="18.045112781954888" customHeight="1" spans="1:20" x14ac:dyDescent="0.25">
      <c r="A508" s="23" t="s">
        <v>2398</v>
      </c>
      <c r="B508" s="23" t="s">
        <v>264</v>
      </c>
      <c r="C508" s="23" t="s">
        <v>2399</v>
      </c>
      <c r="D508" s="23" t="s">
        <v>2400</v>
      </c>
      <c r="E508" s="23" t="s">
        <v>2401</v>
      </c>
      <c r="F508" s="23" t="s">
        <v>954</v>
      </c>
      <c r="G508" s="58">
        <v>5</v>
      </c>
      <c r="H508" s="23" t="s">
        <v>305</v>
      </c>
      <c r="I508" s="23" t="s">
        <v>2046</v>
      </c>
    </row>
    <row r="509" ht="18.045112781954888" customHeight="1" spans="1:20" x14ac:dyDescent="0.25">
      <c r="A509" s="23" t="s">
        <v>2402</v>
      </c>
      <c r="B509" s="23" t="s">
        <v>256</v>
      </c>
      <c r="C509" s="23">
        <v>8</v>
      </c>
      <c r="D509" s="23" t="s">
        <v>2403</v>
      </c>
      <c r="E509" s="23" t="s">
        <v>2404</v>
      </c>
      <c r="F509" s="23" t="s">
        <v>281</v>
      </c>
      <c r="G509" s="58">
        <v>5.2</v>
      </c>
      <c r="H509" s="23" t="s">
        <v>261</v>
      </c>
      <c r="I509" s="23" t="s">
        <v>1669</v>
      </c>
    </row>
    <row r="510" ht="18.045112781954888" customHeight="1" spans="1:20" x14ac:dyDescent="0.25">
      <c r="A510" s="23" t="s">
        <v>2405</v>
      </c>
      <c r="B510" s="23" t="s">
        <v>319</v>
      </c>
      <c r="C510" s="23" t="s">
        <v>2406</v>
      </c>
      <c r="D510" s="23" t="s">
        <v>2407</v>
      </c>
      <c r="E510" s="23" t="s">
        <v>2408</v>
      </c>
      <c r="F510" s="23" t="s">
        <v>2409</v>
      </c>
      <c r="G510" s="58">
        <v>5</v>
      </c>
      <c r="H510" s="23" t="s">
        <v>261</v>
      </c>
      <c r="I510" s="23" t="s">
        <v>2297</v>
      </c>
    </row>
    <row r="511" ht="18.045112781954888" customHeight="1" spans="1:20" x14ac:dyDescent="0.25">
      <c r="A511" s="23" t="s">
        <v>2410</v>
      </c>
      <c r="B511" s="23" t="s">
        <v>337</v>
      </c>
      <c r="C511" s="23" t="s">
        <v>2411</v>
      </c>
      <c r="D511" s="23" t="s">
        <v>2412</v>
      </c>
      <c r="E511" s="23" t="s">
        <v>2412</v>
      </c>
      <c r="F511" s="23" t="s">
        <v>488</v>
      </c>
      <c r="G511" s="58">
        <v>5.5</v>
      </c>
      <c r="H511" s="23" t="s">
        <v>305</v>
      </c>
      <c r="I511" s="23" t="s">
        <v>1883</v>
      </c>
    </row>
    <row r="512" ht="18.045112781954888" customHeight="1" spans="1:20" x14ac:dyDescent="0.25">
      <c r="A512" s="23" t="s">
        <v>2413</v>
      </c>
      <c r="B512" s="23" t="s">
        <v>337</v>
      </c>
      <c r="C512" s="23" t="s">
        <v>2414</v>
      </c>
      <c r="D512" s="23" t="s">
        <v>2415</v>
      </c>
      <c r="E512" s="23" t="s">
        <v>2416</v>
      </c>
      <c r="F512" s="23" t="s">
        <v>1213</v>
      </c>
      <c r="G512" s="58">
        <v>5.5</v>
      </c>
      <c r="H512" s="23" t="s">
        <v>305</v>
      </c>
      <c r="I512" s="23" t="s">
        <v>1616</v>
      </c>
    </row>
    <row r="513" ht="18.045112781954888" customHeight="1" spans="1:20" x14ac:dyDescent="0.25">
      <c r="A513" s="23" t="s">
        <v>2417</v>
      </c>
      <c r="B513" s="23" t="s">
        <v>337</v>
      </c>
      <c r="C513" s="23" t="s">
        <v>2418</v>
      </c>
      <c r="D513" s="23" t="s">
        <v>2419</v>
      </c>
      <c r="E513" s="23" t="s">
        <v>2419</v>
      </c>
      <c r="F513" s="23" t="s">
        <v>545</v>
      </c>
      <c r="G513" s="58">
        <v>5</v>
      </c>
      <c r="H513" s="23" t="s">
        <v>305</v>
      </c>
      <c r="I513" s="23" t="s">
        <v>2297</v>
      </c>
    </row>
    <row r="514" ht="18.045112781954888" customHeight="1" spans="1:20" x14ac:dyDescent="0.25">
      <c r="A514" s="23" t="s">
        <v>2420</v>
      </c>
      <c r="B514" s="23" t="s">
        <v>337</v>
      </c>
      <c r="C514" s="23" t="s">
        <v>2421</v>
      </c>
      <c r="D514" s="23" t="s">
        <v>2422</v>
      </c>
      <c r="E514" s="23" t="s">
        <v>2423</v>
      </c>
      <c r="F514" s="23" t="s">
        <v>288</v>
      </c>
      <c r="G514" s="58">
        <v>6.2</v>
      </c>
      <c r="H514" s="23" t="s">
        <v>590</v>
      </c>
      <c r="I514" s="23" t="s">
        <v>2424</v>
      </c>
    </row>
    <row r="515" ht="18.045112781954888" customHeight="1" spans="1:20" x14ac:dyDescent="0.25">
      <c r="A515" s="23" t="s">
        <v>2425</v>
      </c>
      <c r="B515" s="23" t="s">
        <v>337</v>
      </c>
      <c r="C515" s="23" t="s">
        <v>2426</v>
      </c>
      <c r="D515" s="23" t="s">
        <v>2427</v>
      </c>
      <c r="E515" s="23" t="s">
        <v>2428</v>
      </c>
      <c r="F515" s="23" t="s">
        <v>316</v>
      </c>
      <c r="G515" s="58">
        <v>5.4</v>
      </c>
      <c r="H515" s="23" t="s">
        <v>282</v>
      </c>
      <c r="I515" s="23" t="s">
        <v>2132</v>
      </c>
    </row>
    <row r="516" ht="18.045112781954888" customHeight="1" spans="1:20" x14ac:dyDescent="0.25">
      <c r="A516" s="23" t="s">
        <v>2429</v>
      </c>
      <c r="B516" s="23" t="s">
        <v>337</v>
      </c>
      <c r="C516" s="23" t="s">
        <v>2430</v>
      </c>
      <c r="D516" s="23" t="s">
        <v>2431</v>
      </c>
      <c r="E516" s="23" t="s">
        <v>2431</v>
      </c>
      <c r="F516" s="23" t="s">
        <v>316</v>
      </c>
      <c r="G516" s="58">
        <v>5</v>
      </c>
      <c r="H516" s="23" t="s">
        <v>305</v>
      </c>
      <c r="I516" s="23" t="s">
        <v>1770</v>
      </c>
    </row>
    <row r="517" ht="18.045112781954888" customHeight="1" spans="1:20" x14ac:dyDescent="0.25">
      <c r="A517" s="23" t="s">
        <v>2432</v>
      </c>
      <c r="B517" s="23" t="s">
        <v>300</v>
      </c>
      <c r="C517" s="6" t="s">
        <v>1485</v>
      </c>
      <c r="D517" s="23" t="s">
        <v>1486</v>
      </c>
      <c r="E517" s="6" t="s">
        <v>2433</v>
      </c>
      <c r="F517" s="23" t="s">
        <v>281</v>
      </c>
      <c r="G517" s="58">
        <v>5</v>
      </c>
      <c r="H517" s="23" t="s">
        <v>261</v>
      </c>
      <c r="I517" s="23" t="s">
        <v>2434</v>
      </c>
    </row>
    <row r="518" ht="18.045112781954888" customHeight="1" spans="1:20" x14ac:dyDescent="0.25">
      <c r="A518" s="23" t="s">
        <v>2435</v>
      </c>
      <c r="B518" s="23" t="s">
        <v>337</v>
      </c>
      <c r="C518" s="23" t="s">
        <v>2436</v>
      </c>
      <c r="D518" s="23" t="s">
        <v>2437</v>
      </c>
      <c r="E518" s="23" t="s">
        <v>2438</v>
      </c>
      <c r="F518" s="6" t="s">
        <v>383</v>
      </c>
      <c r="G518" s="58">
        <v>5</v>
      </c>
      <c r="H518" s="23" t="s">
        <v>305</v>
      </c>
      <c r="I518" s="23" t="s">
        <v>1887</v>
      </c>
    </row>
    <row r="519" ht="18.045112781954888" customHeight="1" spans="1:20" x14ac:dyDescent="0.25">
      <c r="A519" s="23" t="s">
        <v>2439</v>
      </c>
      <c r="B519" s="23" t="s">
        <v>337</v>
      </c>
      <c r="C519" s="23" t="s">
        <v>2440</v>
      </c>
      <c r="D519" s="23" t="s">
        <v>2441</v>
      </c>
      <c r="E519" s="23" t="s">
        <v>2441</v>
      </c>
      <c r="F519" s="6" t="s">
        <v>383</v>
      </c>
      <c r="G519" s="58">
        <v>4.7</v>
      </c>
      <c r="H519" s="23" t="s">
        <v>305</v>
      </c>
      <c r="I519" s="23" t="s">
        <v>1632</v>
      </c>
    </row>
    <row r="520" ht="18.045112781954888" customHeight="1" spans="1:20" x14ac:dyDescent="0.25">
      <c r="A520" s="23" t="s">
        <v>2442</v>
      </c>
      <c r="B520" s="23" t="s">
        <v>343</v>
      </c>
      <c r="C520" s="23" t="s">
        <v>1898</v>
      </c>
      <c r="D520" s="23" t="s">
        <v>2349</v>
      </c>
      <c r="E520" s="23" t="s">
        <v>2350</v>
      </c>
      <c r="F520" s="23" t="s">
        <v>260</v>
      </c>
      <c r="G520" s="58">
        <v>5.5</v>
      </c>
      <c r="H520" s="23" t="s">
        <v>261</v>
      </c>
      <c r="I520" s="23" t="s">
        <v>1713</v>
      </c>
    </row>
    <row r="521" ht="18.045112781954888" customHeight="1" spans="1:20" x14ac:dyDescent="0.25">
      <c r="A521" s="23" t="s">
        <v>2443</v>
      </c>
      <c r="B521" s="23" t="s">
        <v>1021</v>
      </c>
      <c r="C521" s="23" t="s">
        <v>1866</v>
      </c>
      <c r="D521" s="23" t="s">
        <v>1867</v>
      </c>
      <c r="E521" s="23" t="s">
        <v>2222</v>
      </c>
      <c r="F521" s="23" t="s">
        <v>1213</v>
      </c>
      <c r="G521" s="58">
        <v>5.5</v>
      </c>
      <c r="H521" s="23" t="s">
        <v>261</v>
      </c>
      <c r="I521" s="23" t="s">
        <v>1869</v>
      </c>
    </row>
    <row r="522" ht="18.045112781954888" customHeight="1" spans="1:20" x14ac:dyDescent="0.25">
      <c r="A522" s="23" t="s">
        <v>100</v>
      </c>
      <c r="B522" s="23" t="s">
        <v>256</v>
      </c>
      <c r="C522" s="6" t="s">
        <v>2444</v>
      </c>
      <c r="D522" s="23" t="s">
        <v>2445</v>
      </c>
      <c r="E522" s="23" t="s">
        <v>2446</v>
      </c>
      <c r="F522" s="23" t="s">
        <v>274</v>
      </c>
      <c r="G522" s="58">
        <v>5.9</v>
      </c>
      <c r="H522" s="23" t="s">
        <v>289</v>
      </c>
      <c r="I522" s="23" t="s">
        <v>2447</v>
      </c>
    </row>
    <row r="523" ht="18.045112781954888" customHeight="1" spans="1:20" x14ac:dyDescent="0.25">
      <c r="A523" s="23" t="s">
        <v>2448</v>
      </c>
      <c r="B523" s="23" t="s">
        <v>292</v>
      </c>
      <c r="C523" s="23" t="s">
        <v>2449</v>
      </c>
      <c r="D523" s="23" t="s">
        <v>2450</v>
      </c>
      <c r="E523" s="6" t="s">
        <v>2451</v>
      </c>
      <c r="F523" s="23" t="s">
        <v>260</v>
      </c>
      <c r="G523" s="58">
        <v>5.5</v>
      </c>
      <c r="H523" s="23" t="s">
        <v>261</v>
      </c>
      <c r="I523" s="23" t="s">
        <v>1896</v>
      </c>
    </row>
    <row r="524" ht="18.045112781954888" customHeight="1" spans="1:20" x14ac:dyDescent="0.25">
      <c r="A524" s="23" t="s">
        <v>2452</v>
      </c>
      <c r="B524" s="23" t="s">
        <v>47</v>
      </c>
      <c r="C524" s="23" t="s">
        <v>2453</v>
      </c>
      <c r="D524" s="23" t="s">
        <v>2454</v>
      </c>
      <c r="E524" s="23" t="s">
        <v>2455</v>
      </c>
      <c r="F524" s="23" t="s">
        <v>274</v>
      </c>
      <c r="G524" s="58">
        <v>5.5</v>
      </c>
      <c r="H524" s="23" t="s">
        <v>297</v>
      </c>
      <c r="I524" s="23" t="s">
        <v>2456</v>
      </c>
    </row>
    <row r="525" ht="18.045112781954888" customHeight="1" spans="1:20" x14ac:dyDescent="0.25">
      <c r="A525" s="23" t="s">
        <v>2457</v>
      </c>
      <c r="B525" s="23" t="s">
        <v>292</v>
      </c>
      <c r="C525" s="23" t="s">
        <v>2458</v>
      </c>
      <c r="D525" s="23" t="s">
        <v>2459</v>
      </c>
      <c r="E525" s="23" t="s">
        <v>2460</v>
      </c>
      <c r="F525" s="23" t="s">
        <v>865</v>
      </c>
      <c r="G525" s="58">
        <v>6</v>
      </c>
      <c r="H525" s="23" t="s">
        <v>289</v>
      </c>
      <c r="I525" s="23" t="s">
        <v>2447</v>
      </c>
    </row>
    <row r="526" ht="18.045112781954888" customHeight="1" spans="1:20" x14ac:dyDescent="0.25">
      <c r="A526" s="23" t="s">
        <v>189</v>
      </c>
      <c r="B526" s="23" t="s">
        <v>319</v>
      </c>
      <c r="C526" s="23" t="s">
        <v>2461</v>
      </c>
      <c r="D526" s="23" t="s">
        <v>2462</v>
      </c>
      <c r="E526" s="23" t="s">
        <v>2463</v>
      </c>
      <c r="F526" s="23" t="s">
        <v>434</v>
      </c>
      <c r="G526" s="58">
        <v>6.3</v>
      </c>
      <c r="H526" s="23" t="s">
        <v>923</v>
      </c>
      <c r="I526" s="53"/>
    </row>
    <row r="527" ht="18.045112781954888" customHeight="1" spans="1:20" x14ac:dyDescent="0.25">
      <c r="A527" s="23" t="s">
        <v>2464</v>
      </c>
      <c r="B527" s="23" t="s">
        <v>264</v>
      </c>
      <c r="C527" s="23" t="s">
        <v>926</v>
      </c>
      <c r="D527" s="23" t="s">
        <v>927</v>
      </c>
      <c r="E527" s="23" t="s">
        <v>2465</v>
      </c>
      <c r="F527" s="23" t="s">
        <v>260</v>
      </c>
      <c r="G527" s="58">
        <v>5.5</v>
      </c>
      <c r="H527" s="23" t="s">
        <v>261</v>
      </c>
      <c r="I527" s="23" t="s">
        <v>2153</v>
      </c>
    </row>
    <row r="528" ht="18.045112781954888" customHeight="1" spans="1:20" x14ac:dyDescent="0.25">
      <c r="A528" s="23" t="s">
        <v>2466</v>
      </c>
      <c r="B528" s="23" t="s">
        <v>264</v>
      </c>
      <c r="C528" s="23" t="s">
        <v>2467</v>
      </c>
      <c r="D528" s="23" t="s">
        <v>2468</v>
      </c>
      <c r="E528" s="23" t="s">
        <v>2469</v>
      </c>
      <c r="F528" s="23" t="s">
        <v>281</v>
      </c>
      <c r="G528" s="58">
        <v>6</v>
      </c>
      <c r="H528" s="23" t="s">
        <v>261</v>
      </c>
      <c r="I528" s="23" t="s">
        <v>2153</v>
      </c>
    </row>
    <row r="529" ht="18.045112781954888" customHeight="1" spans="1:20" x14ac:dyDescent="0.25">
      <c r="A529" s="23" t="s">
        <v>2470</v>
      </c>
      <c r="B529" s="23" t="s">
        <v>45</v>
      </c>
      <c r="C529" s="23" t="s">
        <v>2471</v>
      </c>
      <c r="D529" s="23" t="s">
        <v>2472</v>
      </c>
      <c r="E529" s="23" t="s">
        <v>2473</v>
      </c>
      <c r="F529" s="23" t="s">
        <v>316</v>
      </c>
      <c r="G529" s="58">
        <v>5.7</v>
      </c>
      <c r="H529" s="23" t="s">
        <v>261</v>
      </c>
      <c r="I529" s="23" t="s">
        <v>2388</v>
      </c>
    </row>
    <row r="530" ht="18.045112781954888" customHeight="1" spans="1:20" x14ac:dyDescent="0.25">
      <c r="A530" s="23" t="s">
        <v>2474</v>
      </c>
      <c r="B530" s="23" t="s">
        <v>44</v>
      </c>
      <c r="C530" s="23" t="s">
        <v>2475</v>
      </c>
      <c r="D530" s="23" t="s">
        <v>2476</v>
      </c>
      <c r="E530" s="23" t="s">
        <v>2477</v>
      </c>
      <c r="F530" s="23" t="s">
        <v>954</v>
      </c>
      <c r="G530" s="58">
        <v>5.7</v>
      </c>
      <c r="H530" s="23" t="s">
        <v>282</v>
      </c>
      <c r="I530" s="6" t="s">
        <v>2478</v>
      </c>
    </row>
    <row r="531" ht="18.045112781954888" customHeight="1" spans="1:20" x14ac:dyDescent="0.25">
      <c r="A531" s="23" t="s">
        <v>2479</v>
      </c>
      <c r="B531" s="23" t="s">
        <v>256</v>
      </c>
      <c r="C531" s="23" t="s">
        <v>2021</v>
      </c>
      <c r="D531" s="23" t="s">
        <v>2480</v>
      </c>
      <c r="E531" s="23" t="s">
        <v>2481</v>
      </c>
      <c r="F531" s="23" t="s">
        <v>281</v>
      </c>
      <c r="G531" s="58">
        <v>5.7</v>
      </c>
      <c r="H531" s="23" t="s">
        <v>261</v>
      </c>
      <c r="I531" s="23" t="s">
        <v>2434</v>
      </c>
    </row>
    <row r="532" ht="18.045112781954888" customHeight="1" spans="1:20" x14ac:dyDescent="0.25">
      <c r="A532" s="23" t="s">
        <v>2482</v>
      </c>
      <c r="B532" s="23" t="s">
        <v>337</v>
      </c>
      <c r="C532" s="23" t="s">
        <v>2483</v>
      </c>
      <c r="D532" s="23" t="s">
        <v>2484</v>
      </c>
      <c r="E532" s="23" t="s">
        <v>2485</v>
      </c>
      <c r="F532" s="23" t="s">
        <v>434</v>
      </c>
      <c r="G532" s="58">
        <v>6.5</v>
      </c>
      <c r="H532" s="23" t="s">
        <v>664</v>
      </c>
      <c r="I532" s="23" t="s">
        <v>2486</v>
      </c>
    </row>
    <row r="533" ht="18.045112781954888" customHeight="1" spans="1:20" x14ac:dyDescent="0.25">
      <c r="A533" s="23" t="s">
        <v>2487</v>
      </c>
      <c r="B533" s="23" t="s">
        <v>47</v>
      </c>
      <c r="C533" s="23" t="s">
        <v>617</v>
      </c>
      <c r="D533" s="23" t="s">
        <v>1391</v>
      </c>
      <c r="E533" s="23" t="s">
        <v>2488</v>
      </c>
      <c r="F533" s="23" t="s">
        <v>596</v>
      </c>
      <c r="G533" s="58">
        <v>5.5</v>
      </c>
      <c r="H533" s="23" t="s">
        <v>261</v>
      </c>
      <c r="I533" s="23" t="s">
        <v>1725</v>
      </c>
    </row>
    <row r="534" ht="18.045112781954888" customHeight="1" spans="1:20" x14ac:dyDescent="0.25">
      <c r="A534" s="23" t="s">
        <v>2489</v>
      </c>
      <c r="B534" s="23" t="s">
        <v>337</v>
      </c>
      <c r="C534" s="23" t="s">
        <v>2490</v>
      </c>
      <c r="D534" s="23" t="s">
        <v>2491</v>
      </c>
      <c r="E534" s="23" t="s">
        <v>2491</v>
      </c>
      <c r="F534" s="23" t="s">
        <v>304</v>
      </c>
      <c r="G534" s="58">
        <v>5.2</v>
      </c>
      <c r="H534" s="23" t="s">
        <v>261</v>
      </c>
      <c r="I534" s="23" t="s">
        <v>1770</v>
      </c>
    </row>
    <row r="535" ht="18.045112781954888" customHeight="1" spans="1:20" x14ac:dyDescent="0.25">
      <c r="A535" s="23" t="s">
        <v>2492</v>
      </c>
      <c r="B535" s="23" t="s">
        <v>319</v>
      </c>
      <c r="C535" s="23" t="s">
        <v>2493</v>
      </c>
      <c r="D535" s="23" t="s">
        <v>2494</v>
      </c>
      <c r="E535" s="23" t="s">
        <v>2495</v>
      </c>
      <c r="F535" s="6" t="s">
        <v>545</v>
      </c>
      <c r="G535" s="58">
        <v>6</v>
      </c>
      <c r="H535" s="23" t="s">
        <v>261</v>
      </c>
      <c r="I535" s="23" t="s">
        <v>2297</v>
      </c>
    </row>
    <row r="536" ht="18.045112781954888" customHeight="1" spans="1:20" x14ac:dyDescent="0.25">
      <c r="A536" s="23" t="s">
        <v>2496</v>
      </c>
      <c r="B536" s="23" t="s">
        <v>602</v>
      </c>
      <c r="C536" s="23" t="s">
        <v>2497</v>
      </c>
      <c r="D536" s="23" t="s">
        <v>2498</v>
      </c>
      <c r="E536" s="23" t="s">
        <v>2499</v>
      </c>
      <c r="F536" s="23" t="s">
        <v>434</v>
      </c>
      <c r="G536" s="58">
        <v>6.6</v>
      </c>
      <c r="H536" s="23" t="s">
        <v>1372</v>
      </c>
      <c r="I536" s="23" t="s">
        <v>2500</v>
      </c>
    </row>
    <row r="537" ht="18.045112781954888" customHeight="1" spans="1:20" x14ac:dyDescent="0.25">
      <c r="A537" s="23" t="s">
        <v>2501</v>
      </c>
      <c r="B537" s="23" t="s">
        <v>256</v>
      </c>
      <c r="C537" s="23" t="s">
        <v>2502</v>
      </c>
      <c r="D537" s="23" t="s">
        <v>2503</v>
      </c>
      <c r="E537" s="23" t="s">
        <v>2504</v>
      </c>
      <c r="F537" s="6" t="s">
        <v>488</v>
      </c>
      <c r="G537" s="58">
        <v>5.5</v>
      </c>
      <c r="H537" s="23" t="s">
        <v>261</v>
      </c>
      <c r="I537" s="23" t="s">
        <v>1723</v>
      </c>
    </row>
    <row r="538" ht="18.045112781954888" customHeight="1" spans="1:20" x14ac:dyDescent="0.25">
      <c r="A538" s="23" t="s">
        <v>2505</v>
      </c>
      <c r="B538" s="23" t="s">
        <v>44</v>
      </c>
      <c r="C538" s="23" t="s">
        <v>2506</v>
      </c>
      <c r="D538" s="23" t="s">
        <v>2507</v>
      </c>
      <c r="E538" s="23" t="s">
        <v>2508</v>
      </c>
      <c r="F538" s="23" t="s">
        <v>274</v>
      </c>
      <c r="G538" s="58">
        <v>6.2</v>
      </c>
      <c r="H538" s="23" t="s">
        <v>2509</v>
      </c>
      <c r="I538" s="23" t="s">
        <v>2510</v>
      </c>
    </row>
    <row r="539" ht="18.045112781954888" customHeight="1" spans="1:20" x14ac:dyDescent="0.25">
      <c r="A539" s="23" t="s">
        <v>2511</v>
      </c>
      <c r="B539" s="23" t="s">
        <v>337</v>
      </c>
      <c r="C539" s="23" t="s">
        <v>495</v>
      </c>
      <c r="D539" s="23" t="s">
        <v>496</v>
      </c>
      <c r="E539" s="23" t="s">
        <v>2512</v>
      </c>
      <c r="F539" s="23" t="s">
        <v>304</v>
      </c>
      <c r="G539" s="58">
        <v>5.7</v>
      </c>
      <c r="H539" s="23" t="s">
        <v>261</v>
      </c>
      <c r="I539" s="23" t="s">
        <v>1669</v>
      </c>
    </row>
    <row r="540" ht="18.045112781954888" customHeight="1" spans="1:20" x14ac:dyDescent="0.25">
      <c r="A540" s="23" t="s">
        <v>2513</v>
      </c>
      <c r="B540" s="23" t="s">
        <v>1230</v>
      </c>
      <c r="C540" s="23" t="s">
        <v>2231</v>
      </c>
      <c r="D540" s="23" t="s">
        <v>2232</v>
      </c>
      <c r="E540" s="23" t="s">
        <v>2233</v>
      </c>
      <c r="F540" s="23" t="s">
        <v>434</v>
      </c>
      <c r="G540" s="58">
        <v>6.4</v>
      </c>
      <c r="H540" s="23" t="s">
        <v>453</v>
      </c>
      <c r="I540" s="23" t="s">
        <v>2234</v>
      </c>
    </row>
    <row r="541" ht="18.045112781954888" customHeight="1" spans="1:20" x14ac:dyDescent="0.25">
      <c r="A541" s="23" t="s">
        <v>2514</v>
      </c>
      <c r="B541" s="23" t="s">
        <v>292</v>
      </c>
      <c r="C541" s="23" t="s">
        <v>1971</v>
      </c>
      <c r="D541" s="23" t="s">
        <v>2515</v>
      </c>
      <c r="E541" s="23" t="s">
        <v>2516</v>
      </c>
      <c r="F541" s="23" t="s">
        <v>316</v>
      </c>
      <c r="G541" s="58">
        <v>5.5</v>
      </c>
      <c r="H541" s="23" t="s">
        <v>305</v>
      </c>
      <c r="I541" s="23" t="s">
        <v>1632</v>
      </c>
    </row>
    <row r="542" ht="18.045112781954888" customHeight="1" spans="1:20" x14ac:dyDescent="0.25">
      <c r="A542" s="23" t="s">
        <v>2517</v>
      </c>
      <c r="B542" s="23" t="s">
        <v>337</v>
      </c>
      <c r="C542" s="23" t="s">
        <v>1937</v>
      </c>
      <c r="D542" s="23" t="s">
        <v>1938</v>
      </c>
      <c r="E542" s="23" t="s">
        <v>2518</v>
      </c>
      <c r="F542" s="23" t="s">
        <v>316</v>
      </c>
      <c r="G542" s="58">
        <v>5.7</v>
      </c>
      <c r="H542" s="23" t="s">
        <v>261</v>
      </c>
      <c r="I542" s="23" t="s">
        <v>1887</v>
      </c>
    </row>
    <row r="543" ht="18.045112781954888" customHeight="1" spans="1:20" x14ac:dyDescent="0.25">
      <c r="A543" s="23" t="s">
        <v>2519</v>
      </c>
      <c r="B543" s="23" t="s">
        <v>1021</v>
      </c>
      <c r="C543" s="23" t="s">
        <v>2520</v>
      </c>
      <c r="D543" s="23" t="s">
        <v>2521</v>
      </c>
      <c r="E543" s="23" t="s">
        <v>2522</v>
      </c>
      <c r="F543" s="23" t="s">
        <v>288</v>
      </c>
      <c r="G543" s="58">
        <v>6.2</v>
      </c>
      <c r="H543" s="23" t="s">
        <v>1830</v>
      </c>
      <c r="I543" s="23" t="s">
        <v>2523</v>
      </c>
    </row>
    <row r="544" ht="18.045112781954888" customHeight="1" spans="1:20" x14ac:dyDescent="0.25">
      <c r="A544" s="23" t="s">
        <v>2524</v>
      </c>
      <c r="B544" s="23" t="s">
        <v>292</v>
      </c>
      <c r="C544" s="23" t="s">
        <v>2525</v>
      </c>
      <c r="D544" s="23" t="s">
        <v>2526</v>
      </c>
      <c r="E544" s="23" t="s">
        <v>2527</v>
      </c>
      <c r="F544" s="23" t="s">
        <v>865</v>
      </c>
      <c r="G544" s="58">
        <v>5.5</v>
      </c>
      <c r="H544" s="23" t="s">
        <v>297</v>
      </c>
      <c r="I544" s="23" t="s">
        <v>1640</v>
      </c>
    </row>
    <row r="545" ht="18.045112781954888" customHeight="1" spans="1:20" x14ac:dyDescent="0.25">
      <c r="A545" s="23" t="s">
        <v>2528</v>
      </c>
      <c r="B545" s="23" t="s">
        <v>47</v>
      </c>
      <c r="C545" s="23" t="s">
        <v>1572</v>
      </c>
      <c r="D545" s="23" t="s">
        <v>1573</v>
      </c>
      <c r="E545" s="23" t="s">
        <v>1574</v>
      </c>
      <c r="F545" s="6" t="s">
        <v>274</v>
      </c>
      <c r="G545" s="58">
        <v>6</v>
      </c>
      <c r="H545" s="23" t="s">
        <v>297</v>
      </c>
      <c r="I545" s="23" t="s">
        <v>1504</v>
      </c>
    </row>
    <row r="546" ht="18.045112781954888" customHeight="1" spans="1:20" x14ac:dyDescent="0.25">
      <c r="A546" s="23" t="s">
        <v>2529</v>
      </c>
      <c r="B546" s="23" t="s">
        <v>45</v>
      </c>
      <c r="C546" s="23" t="s">
        <v>2530</v>
      </c>
      <c r="D546" s="23" t="s">
        <v>2531</v>
      </c>
      <c r="E546" s="23" t="s">
        <v>2532</v>
      </c>
      <c r="F546" s="23" t="s">
        <v>954</v>
      </c>
      <c r="G546" s="58">
        <v>6.2</v>
      </c>
      <c r="H546" s="23" t="s">
        <v>1508</v>
      </c>
      <c r="I546" s="23" t="s">
        <v>1718</v>
      </c>
    </row>
    <row r="547" ht="18.045112781954888" customHeight="1" spans="1:20" x14ac:dyDescent="0.25">
      <c r="A547" s="23" t="s">
        <v>2533</v>
      </c>
      <c r="B547" s="23" t="s">
        <v>45</v>
      </c>
      <c r="C547" s="23" t="s">
        <v>2534</v>
      </c>
      <c r="D547" s="23" t="s">
        <v>2535</v>
      </c>
      <c r="E547" s="23" t="s">
        <v>2536</v>
      </c>
      <c r="F547" s="6" t="s">
        <v>741</v>
      </c>
      <c r="G547" s="58">
        <v>6</v>
      </c>
      <c r="H547" s="23" t="s">
        <v>453</v>
      </c>
      <c r="I547" s="23" t="s">
        <v>2537</v>
      </c>
    </row>
    <row r="548" ht="18.045112781954888" customHeight="1" spans="1:20" x14ac:dyDescent="0.25">
      <c r="A548" s="23" t="s">
        <v>180</v>
      </c>
      <c r="B548" s="23" t="s">
        <v>264</v>
      </c>
      <c r="C548" s="23" t="s">
        <v>2538</v>
      </c>
      <c r="D548" s="23" t="s">
        <v>2539</v>
      </c>
      <c r="E548" s="23" t="s">
        <v>2540</v>
      </c>
      <c r="F548" s="23" t="s">
        <v>434</v>
      </c>
      <c r="G548" s="58">
        <v>6</v>
      </c>
      <c r="H548" s="23" t="s">
        <v>289</v>
      </c>
      <c r="I548" s="23" t="s">
        <v>1841</v>
      </c>
    </row>
    <row r="549" ht="18.045112781954888" customHeight="1" spans="1:20" x14ac:dyDescent="0.25">
      <c r="A549" s="23" t="s">
        <v>2541</v>
      </c>
      <c r="B549" s="6" t="s">
        <v>44</v>
      </c>
      <c r="C549" s="23" t="s">
        <v>1448</v>
      </c>
      <c r="D549" s="6" t="s">
        <v>2542</v>
      </c>
      <c r="E549" s="23" t="s">
        <v>2543</v>
      </c>
      <c r="F549" s="23" t="s">
        <v>274</v>
      </c>
      <c r="G549" s="58">
        <v>6.2</v>
      </c>
      <c r="H549" s="23" t="s">
        <v>833</v>
      </c>
      <c r="I549" s="23" t="s">
        <v>2544</v>
      </c>
    </row>
    <row r="550" ht="18.045112781954888" customHeight="1" spans="1:20" x14ac:dyDescent="0.25">
      <c r="A550" s="23" t="s">
        <v>2545</v>
      </c>
      <c r="B550" s="23" t="s">
        <v>264</v>
      </c>
      <c r="C550" s="23" t="s">
        <v>2546</v>
      </c>
      <c r="D550" s="23" t="s">
        <v>2547</v>
      </c>
      <c r="E550" s="6" t="s">
        <v>2548</v>
      </c>
      <c r="F550" s="23" t="s">
        <v>260</v>
      </c>
      <c r="G550" s="58">
        <v>5.5</v>
      </c>
      <c r="H550" s="23" t="s">
        <v>261</v>
      </c>
      <c r="I550" s="23" t="s">
        <v>1669</v>
      </c>
    </row>
    <row r="551" ht="18.045112781954888" customHeight="1" spans="1:20" x14ac:dyDescent="0.25">
      <c r="A551" s="23" t="s">
        <v>2549</v>
      </c>
      <c r="B551" s="23" t="s">
        <v>45</v>
      </c>
      <c r="C551" s="23" t="s">
        <v>1953</v>
      </c>
      <c r="D551" s="23" t="s">
        <v>1954</v>
      </c>
      <c r="E551" s="23" t="s">
        <v>2251</v>
      </c>
      <c r="F551" s="23" t="s">
        <v>865</v>
      </c>
      <c r="G551" s="58">
        <v>5.5</v>
      </c>
      <c r="H551" s="23" t="s">
        <v>261</v>
      </c>
      <c r="I551" s="23" t="s">
        <v>2019</v>
      </c>
    </row>
    <row r="552" ht="18.045112781954888" customHeight="1" spans="1:20" x14ac:dyDescent="0.25">
      <c r="A552" s="23" t="s">
        <v>2550</v>
      </c>
      <c r="B552" s="23" t="s">
        <v>45</v>
      </c>
      <c r="C552" s="23" t="s">
        <v>2551</v>
      </c>
      <c r="D552" s="23" t="s">
        <v>2552</v>
      </c>
      <c r="E552" s="23" t="s">
        <v>2553</v>
      </c>
      <c r="F552" s="23" t="s">
        <v>281</v>
      </c>
      <c r="G552" s="58">
        <v>5.7</v>
      </c>
      <c r="H552" s="23" t="s">
        <v>261</v>
      </c>
      <c r="I552" s="23" t="s">
        <v>2434</v>
      </c>
    </row>
    <row r="553" ht="18.045112781954888" customHeight="1" spans="1:20" x14ac:dyDescent="0.25">
      <c r="A553" s="23" t="s">
        <v>2554</v>
      </c>
      <c r="B553" s="23" t="s">
        <v>1230</v>
      </c>
      <c r="C553" s="23">
        <v>3</v>
      </c>
      <c r="D553" s="23" t="s">
        <v>2555</v>
      </c>
      <c r="E553" s="23" t="s">
        <v>2556</v>
      </c>
      <c r="F553" s="23" t="s">
        <v>1213</v>
      </c>
      <c r="G553" s="58">
        <v>6</v>
      </c>
      <c r="H553" s="23" t="s">
        <v>289</v>
      </c>
      <c r="I553" s="23" t="s">
        <v>1701</v>
      </c>
    </row>
    <row r="554" ht="18.045112781954888" customHeight="1" spans="1:20" x14ac:dyDescent="0.25">
      <c r="A554" s="23" t="s">
        <v>2557</v>
      </c>
      <c r="B554" s="23" t="s">
        <v>256</v>
      </c>
      <c r="C554" s="23" t="s">
        <v>644</v>
      </c>
      <c r="D554" s="23" t="s">
        <v>645</v>
      </c>
      <c r="E554" s="23" t="s">
        <v>646</v>
      </c>
      <c r="F554" s="23" t="s">
        <v>434</v>
      </c>
      <c r="G554" s="58">
        <v>6.6</v>
      </c>
      <c r="H554" s="23" t="s">
        <v>463</v>
      </c>
      <c r="I554" s="23" t="s">
        <v>2558</v>
      </c>
    </row>
    <row r="555" ht="18.045112781954888" customHeight="1" spans="1:20" x14ac:dyDescent="0.25">
      <c r="A555" s="23" t="s">
        <v>2559</v>
      </c>
      <c r="B555" s="23" t="s">
        <v>264</v>
      </c>
      <c r="C555" s="23" t="s">
        <v>2560</v>
      </c>
      <c r="D555" s="23" t="s">
        <v>2561</v>
      </c>
      <c r="E555" s="23" t="s">
        <v>2562</v>
      </c>
      <c r="F555" s="23" t="s">
        <v>316</v>
      </c>
      <c r="G555" s="58">
        <v>5</v>
      </c>
      <c r="H555" s="23" t="s">
        <v>305</v>
      </c>
      <c r="I555" s="23" t="s">
        <v>1887</v>
      </c>
    </row>
    <row r="556" ht="18.045112781954888" customHeight="1" spans="1:20" x14ac:dyDescent="0.25">
      <c r="A556" s="23" t="s">
        <v>2563</v>
      </c>
      <c r="B556" s="23" t="s">
        <v>531</v>
      </c>
      <c r="C556" s="23" t="s">
        <v>2564</v>
      </c>
      <c r="D556" s="23" t="s">
        <v>2565</v>
      </c>
      <c r="E556" s="23" t="s">
        <v>2566</v>
      </c>
      <c r="F556" s="23" t="s">
        <v>304</v>
      </c>
      <c r="G556" s="58">
        <v>5.5</v>
      </c>
      <c r="H556" s="23" t="s">
        <v>305</v>
      </c>
      <c r="I556" s="23" t="s">
        <v>347</v>
      </c>
    </row>
    <row r="557" ht="18.045112781954888" customHeight="1" spans="1:20" x14ac:dyDescent="0.25">
      <c r="A557" s="23" t="s">
        <v>2567</v>
      </c>
      <c r="B557" s="23" t="s">
        <v>44</v>
      </c>
      <c r="C557" s="23" t="s">
        <v>2568</v>
      </c>
      <c r="D557" s="23" t="s">
        <v>2569</v>
      </c>
      <c r="E557" s="23" t="s">
        <v>2570</v>
      </c>
      <c r="F557" s="23" t="s">
        <v>274</v>
      </c>
      <c r="G557" s="51">
        <v>6.2</v>
      </c>
      <c r="H557" s="23" t="s">
        <v>2509</v>
      </c>
      <c r="I557" s="55" t="s">
        <v>2571</v>
      </c>
    </row>
    <row r="558" ht="18.045112781954888" customHeight="1" spans="1:20" x14ac:dyDescent="0.25">
      <c r="A558" s="23" t="s">
        <v>2572</v>
      </c>
      <c r="B558" s="23" t="s">
        <v>46</v>
      </c>
      <c r="C558" s="23" t="s">
        <v>1399</v>
      </c>
      <c r="D558" s="23" t="s">
        <v>1400</v>
      </c>
      <c r="E558" s="23" t="s">
        <v>1401</v>
      </c>
      <c r="F558" s="23" t="s">
        <v>304</v>
      </c>
      <c r="G558" s="58">
        <v>5</v>
      </c>
      <c r="H558" s="23" t="s">
        <v>261</v>
      </c>
      <c r="I558" s="23" t="s">
        <v>2132</v>
      </c>
    </row>
    <row r="559" ht="18.045112781954888" customHeight="1" spans="1:20" x14ac:dyDescent="0.25">
      <c r="A559" s="23" t="s">
        <v>2573</v>
      </c>
      <c r="B559" s="23" t="s">
        <v>45</v>
      </c>
      <c r="C559" s="23" t="s">
        <v>2574</v>
      </c>
      <c r="D559" s="23" t="s">
        <v>2575</v>
      </c>
      <c r="E559" s="23" t="s">
        <v>2576</v>
      </c>
      <c r="F559" s="23" t="s">
        <v>281</v>
      </c>
      <c r="G559" s="58">
        <v>6</v>
      </c>
      <c r="H559" s="23" t="s">
        <v>261</v>
      </c>
      <c r="I559" s="23" t="s">
        <v>1896</v>
      </c>
    </row>
    <row r="560" ht="18.045112781954888" customHeight="1" spans="1:20" x14ac:dyDescent="0.25">
      <c r="A560" s="23" t="s">
        <v>2577</v>
      </c>
      <c r="B560" s="23" t="s">
        <v>264</v>
      </c>
      <c r="C560" s="23" t="s">
        <v>2578</v>
      </c>
      <c r="D560" s="23" t="s">
        <v>2579</v>
      </c>
      <c r="E560" s="23" t="s">
        <v>2580</v>
      </c>
      <c r="F560" s="23" t="s">
        <v>274</v>
      </c>
      <c r="G560" s="58">
        <v>5.9</v>
      </c>
      <c r="H560" s="23" t="s">
        <v>289</v>
      </c>
      <c r="I560" s="23" t="s">
        <v>2581</v>
      </c>
    </row>
    <row r="561" ht="18.045112781954888" customHeight="1" spans="1:20" x14ac:dyDescent="0.25">
      <c r="A561" s="23" t="s">
        <v>2582</v>
      </c>
      <c r="B561" s="23" t="s">
        <v>264</v>
      </c>
      <c r="C561" s="23" t="s">
        <v>2583</v>
      </c>
      <c r="D561" s="23" t="s">
        <v>2584</v>
      </c>
      <c r="E561" s="23" t="s">
        <v>2585</v>
      </c>
      <c r="F561" s="23" t="s">
        <v>362</v>
      </c>
      <c r="G561" s="58">
        <v>5.5</v>
      </c>
      <c r="H561" s="23" t="s">
        <v>305</v>
      </c>
      <c r="I561" s="23" t="s">
        <v>1948</v>
      </c>
    </row>
    <row r="562" ht="18.045112781954888" customHeight="1" spans="1:20" x14ac:dyDescent="0.25">
      <c r="A562" s="23" t="s">
        <v>2586</v>
      </c>
      <c r="B562" s="23" t="s">
        <v>422</v>
      </c>
      <c r="C562" s="23" t="s">
        <v>2587</v>
      </c>
      <c r="D562" s="23" t="s">
        <v>2588</v>
      </c>
      <c r="E562" s="23" t="s">
        <v>2589</v>
      </c>
      <c r="F562" s="23" t="s">
        <v>488</v>
      </c>
      <c r="G562" s="58">
        <v>5</v>
      </c>
      <c r="H562" s="23" t="s">
        <v>261</v>
      </c>
      <c r="I562" s="23" t="s">
        <v>2590</v>
      </c>
    </row>
    <row r="563" ht="18.045112781954888" customHeight="1" spans="1:20" x14ac:dyDescent="0.25">
      <c r="A563" s="23" t="s">
        <v>2591</v>
      </c>
      <c r="B563" s="23" t="s">
        <v>1021</v>
      </c>
      <c r="C563" s="23" t="s">
        <v>2592</v>
      </c>
      <c r="D563" s="23" t="s">
        <v>2593</v>
      </c>
      <c r="E563" s="23" t="s">
        <v>2594</v>
      </c>
      <c r="F563" s="23" t="s">
        <v>954</v>
      </c>
      <c r="G563" s="58">
        <v>5.5</v>
      </c>
      <c r="H563" s="23" t="s">
        <v>261</v>
      </c>
      <c r="I563" s="23" t="s">
        <v>1859</v>
      </c>
    </row>
    <row r="564" ht="18.045112781954888" customHeight="1" spans="1:20" x14ac:dyDescent="0.25">
      <c r="A564" s="23" t="s">
        <v>2595</v>
      </c>
      <c r="B564" s="23" t="s">
        <v>679</v>
      </c>
      <c r="C564" s="23" t="s">
        <v>2596</v>
      </c>
      <c r="D564" s="23" t="s">
        <v>2597</v>
      </c>
      <c r="E564" s="23" t="s">
        <v>2598</v>
      </c>
      <c r="F564" s="23" t="s">
        <v>741</v>
      </c>
      <c r="G564" s="58">
        <v>6.6</v>
      </c>
      <c r="H564" s="23" t="s">
        <v>463</v>
      </c>
      <c r="I564" s="23" t="s">
        <v>2599</v>
      </c>
    </row>
    <row r="565" ht="18.045112781954888" customHeight="1" spans="1:20" x14ac:dyDescent="0.25">
      <c r="A565" s="23" t="s">
        <v>2600</v>
      </c>
      <c r="B565" s="23" t="s">
        <v>531</v>
      </c>
      <c r="C565" s="23" t="s">
        <v>2601</v>
      </c>
      <c r="D565" s="23" t="s">
        <v>2602</v>
      </c>
      <c r="E565" s="23" t="s">
        <v>2603</v>
      </c>
      <c r="F565" s="23" t="s">
        <v>316</v>
      </c>
      <c r="G565" s="58">
        <v>5.5</v>
      </c>
      <c r="H565" s="23" t="s">
        <v>261</v>
      </c>
      <c r="I565" s="23" t="s">
        <v>1887</v>
      </c>
    </row>
    <row r="566" ht="18.045112781954888" customHeight="1" spans="1:20" x14ac:dyDescent="0.25">
      <c r="A566" s="23" t="s">
        <v>2604</v>
      </c>
      <c r="B566" s="23" t="s">
        <v>45</v>
      </c>
      <c r="C566" s="23" t="s">
        <v>2605</v>
      </c>
      <c r="D566" s="23" t="s">
        <v>2606</v>
      </c>
      <c r="E566" s="23" t="s">
        <v>2607</v>
      </c>
      <c r="F566" s="23" t="s">
        <v>434</v>
      </c>
      <c r="G566" s="58">
        <v>6.7</v>
      </c>
      <c r="H566" s="23" t="s">
        <v>463</v>
      </c>
      <c r="I566" s="23" t="s">
        <v>2608</v>
      </c>
    </row>
    <row r="567" ht="18.045112781954888" customHeight="1" spans="1:20" x14ac:dyDescent="0.25">
      <c r="A567" s="23" t="s">
        <v>2609</v>
      </c>
      <c r="B567" s="6" t="s">
        <v>1021</v>
      </c>
      <c r="C567" s="6" t="s">
        <v>2610</v>
      </c>
      <c r="D567" s="6" t="s">
        <v>2611</v>
      </c>
      <c r="E567" s="6" t="s">
        <v>2612</v>
      </c>
      <c r="F567" s="23" t="s">
        <v>488</v>
      </c>
      <c r="G567" s="58">
        <v>5.5</v>
      </c>
      <c r="H567" s="23" t="s">
        <v>261</v>
      </c>
      <c r="I567" s="23" t="s">
        <v>1883</v>
      </c>
    </row>
    <row r="568" ht="18.045112781954888" customHeight="1" spans="1:20" x14ac:dyDescent="0.25">
      <c r="A568" s="23" t="s">
        <v>2613</v>
      </c>
      <c r="B568" s="23" t="s">
        <v>47</v>
      </c>
      <c r="C568" s="23" t="s">
        <v>1649</v>
      </c>
      <c r="D568" s="23" t="s">
        <v>1650</v>
      </c>
      <c r="E568" s="23" t="s">
        <v>1651</v>
      </c>
      <c r="F568" s="6" t="s">
        <v>434</v>
      </c>
      <c r="G568" s="58">
        <v>6.5</v>
      </c>
      <c r="H568" s="23" t="s">
        <v>453</v>
      </c>
      <c r="I568" s="23" t="s">
        <v>2067</v>
      </c>
    </row>
    <row r="569" ht="18.045112781954888" customHeight="1" spans="1:20" x14ac:dyDescent="0.25">
      <c r="A569" s="23" t="s">
        <v>2614</v>
      </c>
      <c r="B569" s="23" t="s">
        <v>446</v>
      </c>
      <c r="C569" s="23" t="s">
        <v>2615</v>
      </c>
      <c r="D569" s="23" t="s">
        <v>2616</v>
      </c>
      <c r="E569" s="23" t="s">
        <v>2617</v>
      </c>
      <c r="F569" s="23" t="s">
        <v>865</v>
      </c>
      <c r="G569" s="58">
        <v>5.7</v>
      </c>
      <c r="H569" s="23" t="s">
        <v>1055</v>
      </c>
      <c r="I569" s="23" t="s">
        <v>2447</v>
      </c>
    </row>
    <row r="570" ht="18.045112781954888" customHeight="1" spans="1:20" x14ac:dyDescent="0.25">
      <c r="A570" s="23" t="s">
        <v>2618</v>
      </c>
      <c r="B570" s="23" t="s">
        <v>337</v>
      </c>
      <c r="C570" s="23" t="s">
        <v>2619</v>
      </c>
      <c r="D570" s="23" t="s">
        <v>2620</v>
      </c>
      <c r="E570" s="23" t="s">
        <v>2621</v>
      </c>
      <c r="F570" s="6" t="s">
        <v>434</v>
      </c>
      <c r="G570" s="58">
        <v>6.5</v>
      </c>
      <c r="H570" s="23" t="s">
        <v>453</v>
      </c>
      <c r="I570" s="23" t="s">
        <v>2622</v>
      </c>
    </row>
    <row r="571" ht="18.045112781954888" customHeight="1" spans="1:20" x14ac:dyDescent="0.25">
      <c r="A571" s="23" t="s">
        <v>2623</v>
      </c>
      <c r="B571" s="23" t="s">
        <v>553</v>
      </c>
      <c r="C571" s="23" t="s">
        <v>2624</v>
      </c>
      <c r="D571" s="23" t="s">
        <v>2625</v>
      </c>
      <c r="E571" s="23" t="s">
        <v>2626</v>
      </c>
      <c r="F571" s="23" t="s">
        <v>334</v>
      </c>
      <c r="G571" s="58">
        <v>5.2</v>
      </c>
      <c r="H571" s="23" t="s">
        <v>261</v>
      </c>
      <c r="I571" s="23" t="s">
        <v>2627</v>
      </c>
    </row>
    <row r="572" ht="18.045112781954888" customHeight="1" spans="1:20" x14ac:dyDescent="0.25">
      <c r="A572" s="23" t="s">
        <v>2628</v>
      </c>
      <c r="B572" s="23" t="s">
        <v>446</v>
      </c>
      <c r="C572" s="23" t="s">
        <v>2629</v>
      </c>
      <c r="D572" s="23" t="s">
        <v>2630</v>
      </c>
      <c r="E572" s="23" t="s">
        <v>2631</v>
      </c>
      <c r="F572" s="23" t="s">
        <v>488</v>
      </c>
      <c r="G572" s="58">
        <v>5.2</v>
      </c>
      <c r="H572" s="23" t="s">
        <v>261</v>
      </c>
      <c r="I572" s="23" t="s">
        <v>1713</v>
      </c>
    </row>
    <row r="573" ht="18.045112781954888" customHeight="1" spans="1:20" x14ac:dyDescent="0.25">
      <c r="A573" s="23" t="s">
        <v>2632</v>
      </c>
      <c r="B573" s="23" t="s">
        <v>446</v>
      </c>
      <c r="C573" s="23" t="s">
        <v>2633</v>
      </c>
      <c r="D573" s="23" t="s">
        <v>2634</v>
      </c>
      <c r="E573" s="23" t="s">
        <v>2635</v>
      </c>
      <c r="F573" s="23" t="s">
        <v>260</v>
      </c>
      <c r="G573" s="58">
        <v>5.5</v>
      </c>
      <c r="H573" s="23" t="s">
        <v>305</v>
      </c>
      <c r="I573" s="23" t="s">
        <v>1713</v>
      </c>
    </row>
    <row r="574" ht="18.045112781954888" customHeight="1" spans="1:20" x14ac:dyDescent="0.25">
      <c r="A574" s="23" t="s">
        <v>2636</v>
      </c>
      <c r="B574" s="23" t="s">
        <v>401</v>
      </c>
      <c r="C574" s="23" t="s">
        <v>2637</v>
      </c>
      <c r="D574" s="23" t="s">
        <v>2638</v>
      </c>
      <c r="E574" s="6" t="s">
        <v>2639</v>
      </c>
      <c r="F574" s="23" t="s">
        <v>865</v>
      </c>
      <c r="G574" s="58">
        <v>5.5</v>
      </c>
      <c r="H574" s="23" t="s">
        <v>261</v>
      </c>
      <c r="I574" s="23" t="s">
        <v>2046</v>
      </c>
    </row>
    <row r="575" ht="18.045112781954888" customHeight="1" spans="1:20" x14ac:dyDescent="0.25">
      <c r="A575" s="23" t="s">
        <v>2640</v>
      </c>
      <c r="B575" s="23" t="s">
        <v>319</v>
      </c>
      <c r="C575" s="6" t="s">
        <v>2209</v>
      </c>
      <c r="D575" s="6" t="s">
        <v>2210</v>
      </c>
      <c r="E575" s="6" t="s">
        <v>2210</v>
      </c>
      <c r="F575" s="23" t="s">
        <v>316</v>
      </c>
      <c r="G575" s="58">
        <v>5.5</v>
      </c>
      <c r="H575" s="23" t="s">
        <v>261</v>
      </c>
      <c r="I575" s="23" t="s">
        <v>2132</v>
      </c>
    </row>
    <row r="576" ht="18.045112781954888" customHeight="1" spans="1:20" x14ac:dyDescent="0.25">
      <c r="A576" s="23" t="s">
        <v>2641</v>
      </c>
      <c r="B576" s="23" t="s">
        <v>45</v>
      </c>
      <c r="C576" s="23" t="s">
        <v>874</v>
      </c>
      <c r="D576" s="23" t="s">
        <v>2642</v>
      </c>
      <c r="E576" s="23" t="s">
        <v>2643</v>
      </c>
      <c r="F576" s="23" t="s">
        <v>954</v>
      </c>
      <c r="G576" s="58">
        <v>5.1</v>
      </c>
      <c r="H576" s="23" t="s">
        <v>282</v>
      </c>
      <c r="I576" s="23" t="s">
        <v>2644</v>
      </c>
    </row>
    <row r="577" ht="18.045112781954888" customHeight="1" spans="1:20" x14ac:dyDescent="0.25">
      <c r="A577" s="23" t="s">
        <v>2645</v>
      </c>
      <c r="B577" s="23">
        <v>360</v>
      </c>
      <c r="C577" s="23" t="s">
        <v>2646</v>
      </c>
      <c r="D577" s="6" t="s">
        <v>2647</v>
      </c>
      <c r="E577" s="6" t="s">
        <v>2648</v>
      </c>
      <c r="F577" s="23" t="s">
        <v>865</v>
      </c>
      <c r="G577" s="58">
        <v>5.5</v>
      </c>
      <c r="H577" s="23" t="s">
        <v>261</v>
      </c>
      <c r="I577" s="23" t="s">
        <v>1718</v>
      </c>
    </row>
    <row r="578" ht="18.045112781954888" customHeight="1" spans="1:20" x14ac:dyDescent="0.25">
      <c r="A578" s="23" t="s">
        <v>210</v>
      </c>
      <c r="B578" s="23" t="s">
        <v>256</v>
      </c>
      <c r="C578" s="23" t="s">
        <v>2649</v>
      </c>
      <c r="D578" s="23" t="s">
        <v>2650</v>
      </c>
      <c r="E578" s="23" t="s">
        <v>2651</v>
      </c>
      <c r="F578" s="23" t="s">
        <v>434</v>
      </c>
      <c r="G578" s="58">
        <v>6.4</v>
      </c>
      <c r="H578" s="23" t="s">
        <v>275</v>
      </c>
      <c r="I578" s="23" t="s">
        <v>2652</v>
      </c>
    </row>
    <row r="579" ht="18.045112781954888" customHeight="1" spans="1:20" x14ac:dyDescent="0.25">
      <c r="A579" s="23" t="s">
        <v>2653</v>
      </c>
      <c r="B579" s="6" t="s">
        <v>2304</v>
      </c>
      <c r="C579" s="6" t="s">
        <v>2654</v>
      </c>
      <c r="D579" s="6" t="s">
        <v>2655</v>
      </c>
      <c r="E579" s="23" t="s">
        <v>2656</v>
      </c>
      <c r="F579" s="23" t="s">
        <v>434</v>
      </c>
      <c r="G579" s="58">
        <v>6</v>
      </c>
      <c r="H579" s="23" t="s">
        <v>289</v>
      </c>
      <c r="I579" s="23" t="s">
        <v>2657</v>
      </c>
    </row>
    <row r="580" ht="18.045112781954888" customHeight="1" spans="1:20" x14ac:dyDescent="0.25">
      <c r="A580" s="23" t="s">
        <v>2658</v>
      </c>
      <c r="B580" s="23" t="s">
        <v>45</v>
      </c>
      <c r="C580" s="23" t="s">
        <v>2659</v>
      </c>
      <c r="D580" s="23" t="s">
        <v>2660</v>
      </c>
      <c r="E580" s="23" t="s">
        <v>2661</v>
      </c>
      <c r="F580" s="23" t="s">
        <v>281</v>
      </c>
      <c r="G580" s="58">
        <v>5.2</v>
      </c>
      <c r="H580" s="23" t="s">
        <v>261</v>
      </c>
      <c r="I580" s="23" t="s">
        <v>2434</v>
      </c>
    </row>
    <row r="581" ht="18.045112781954888" customHeight="1" spans="1:20" x14ac:dyDescent="0.25">
      <c r="A581" s="23" t="s">
        <v>2662</v>
      </c>
      <c r="B581" s="23" t="s">
        <v>46</v>
      </c>
      <c r="C581" s="23" t="s">
        <v>2663</v>
      </c>
      <c r="D581" s="23" t="s">
        <v>2664</v>
      </c>
      <c r="E581" s="23" t="s">
        <v>2665</v>
      </c>
      <c r="F581" s="23" t="s">
        <v>1213</v>
      </c>
      <c r="G581" s="58">
        <v>5.2</v>
      </c>
      <c r="H581" s="23" t="s">
        <v>261</v>
      </c>
      <c r="I581" s="23" t="s">
        <v>1797</v>
      </c>
    </row>
    <row r="582" ht="18.045112781954888" customHeight="1" spans="1:20" x14ac:dyDescent="0.25">
      <c r="A582" s="23" t="s">
        <v>2666</v>
      </c>
      <c r="B582" s="23" t="s">
        <v>45</v>
      </c>
      <c r="C582" s="23" t="s">
        <v>331</v>
      </c>
      <c r="D582" s="23" t="s">
        <v>332</v>
      </c>
      <c r="E582" s="23" t="s">
        <v>2667</v>
      </c>
      <c r="F582" s="23" t="s">
        <v>545</v>
      </c>
      <c r="G582" s="58">
        <v>5.7</v>
      </c>
      <c r="H582" s="23" t="s">
        <v>261</v>
      </c>
      <c r="I582" s="23" t="s">
        <v>2668</v>
      </c>
    </row>
    <row r="583" ht="18.045112781954888" customHeight="1" spans="1:20" x14ac:dyDescent="0.25">
      <c r="A583" s="23" t="s">
        <v>2669</v>
      </c>
      <c r="B583" s="23" t="s">
        <v>45</v>
      </c>
      <c r="C583" s="23" t="s">
        <v>2670</v>
      </c>
      <c r="D583" s="23" t="s">
        <v>2671</v>
      </c>
      <c r="E583" s="23" t="s">
        <v>2672</v>
      </c>
      <c r="F583" s="23" t="s">
        <v>281</v>
      </c>
      <c r="G583" s="58">
        <v>5.5</v>
      </c>
      <c r="H583" s="23" t="s">
        <v>282</v>
      </c>
      <c r="I583" s="23" t="s">
        <v>2673</v>
      </c>
    </row>
    <row r="584" ht="18.045112781954888" customHeight="1" spans="1:20" x14ac:dyDescent="0.25">
      <c r="A584" s="23" t="s">
        <v>2674</v>
      </c>
      <c r="B584" s="23" t="s">
        <v>702</v>
      </c>
      <c r="C584" s="23" t="s">
        <v>1871</v>
      </c>
      <c r="D584" s="23" t="s">
        <v>1872</v>
      </c>
      <c r="E584" s="23" t="s">
        <v>1873</v>
      </c>
      <c r="F584" s="23" t="s">
        <v>865</v>
      </c>
      <c r="G584" s="58">
        <v>5.2</v>
      </c>
      <c r="H584" s="23" t="s">
        <v>261</v>
      </c>
      <c r="I584" s="23" t="s">
        <v>1674</v>
      </c>
    </row>
    <row r="585" ht="18.045112781954888" customHeight="1" spans="1:20" x14ac:dyDescent="0.25">
      <c r="A585" s="23" t="s">
        <v>2675</v>
      </c>
      <c r="B585" s="23" t="s">
        <v>446</v>
      </c>
      <c r="C585" s="23" t="s">
        <v>2633</v>
      </c>
      <c r="D585" s="23" t="s">
        <v>2634</v>
      </c>
      <c r="E585" s="23" t="s">
        <v>2635</v>
      </c>
      <c r="F585" s="23" t="s">
        <v>260</v>
      </c>
      <c r="G585" s="58">
        <v>5.5</v>
      </c>
      <c r="H585" s="23" t="s">
        <v>305</v>
      </c>
      <c r="I585" s="23" t="s">
        <v>2676</v>
      </c>
    </row>
    <row r="586" ht="18.045112781954888" customHeight="1" spans="1:20" x14ac:dyDescent="0.25">
      <c r="A586" s="23" t="s">
        <v>2677</v>
      </c>
      <c r="B586" s="23" t="s">
        <v>422</v>
      </c>
      <c r="C586" s="23" t="s">
        <v>2678</v>
      </c>
      <c r="D586" s="23" t="s">
        <v>2679</v>
      </c>
      <c r="E586" s="23" t="s">
        <v>2680</v>
      </c>
      <c r="F586" s="23" t="s">
        <v>340</v>
      </c>
      <c r="G586" s="59">
        <v>5</v>
      </c>
      <c r="H586" s="23" t="s">
        <v>261</v>
      </c>
      <c r="I586" s="23" t="s">
        <v>2681</v>
      </c>
    </row>
    <row r="587" ht="18.045112781954888" customHeight="1" spans="1:20" x14ac:dyDescent="0.25">
      <c r="A587" s="23" t="s">
        <v>2682</v>
      </c>
      <c r="B587" s="23" t="s">
        <v>702</v>
      </c>
      <c r="C587" s="23" t="s">
        <v>2090</v>
      </c>
      <c r="D587" s="23" t="s">
        <v>2091</v>
      </c>
      <c r="E587" s="23" t="s">
        <v>2683</v>
      </c>
      <c r="F587" s="23" t="s">
        <v>865</v>
      </c>
      <c r="G587" s="58">
        <v>5.2</v>
      </c>
      <c r="H587" s="23" t="s">
        <v>261</v>
      </c>
      <c r="I587" s="23" t="s">
        <v>2447</v>
      </c>
    </row>
    <row r="588" ht="18.045112781954888" customHeight="1" spans="1:20" x14ac:dyDescent="0.25">
      <c r="A588" s="23" t="s">
        <v>2684</v>
      </c>
      <c r="B588" s="23" t="s">
        <v>300</v>
      </c>
      <c r="C588" s="23" t="s">
        <v>2685</v>
      </c>
      <c r="D588" s="23" t="s">
        <v>2686</v>
      </c>
      <c r="E588" s="23" t="s">
        <v>2685</v>
      </c>
      <c r="F588" s="23" t="s">
        <v>2687</v>
      </c>
      <c r="G588" s="58">
        <v>4.5</v>
      </c>
      <c r="H588" s="23" t="s">
        <v>477</v>
      </c>
      <c r="I588" s="23" t="s">
        <v>728</v>
      </c>
    </row>
    <row r="589" ht="18.045112781954888" customHeight="1" spans="1:20" x14ac:dyDescent="0.25">
      <c r="A589" s="23" t="s">
        <v>2688</v>
      </c>
      <c r="B589" s="23">
        <v>360</v>
      </c>
      <c r="C589" s="23" t="s">
        <v>2689</v>
      </c>
      <c r="D589" s="23" t="s">
        <v>2690</v>
      </c>
      <c r="E589" s="23" t="s">
        <v>2691</v>
      </c>
      <c r="F589" s="23" t="s">
        <v>488</v>
      </c>
      <c r="G589" s="58">
        <v>5.5</v>
      </c>
      <c r="H589" s="23" t="s">
        <v>261</v>
      </c>
      <c r="I589" s="23" t="s">
        <v>1674</v>
      </c>
    </row>
    <row r="590" ht="18.045112781954888" customHeight="1" spans="1:20" x14ac:dyDescent="0.25">
      <c r="A590" s="23" t="s">
        <v>2692</v>
      </c>
      <c r="B590" s="23" t="s">
        <v>45</v>
      </c>
      <c r="C590" s="6" t="s">
        <v>563</v>
      </c>
      <c r="D590" s="6" t="s">
        <v>2693</v>
      </c>
      <c r="E590" s="6" t="s">
        <v>565</v>
      </c>
      <c r="F590" s="6" t="s">
        <v>304</v>
      </c>
      <c r="G590" s="58">
        <v>5</v>
      </c>
      <c r="H590" s="23" t="s">
        <v>305</v>
      </c>
      <c r="I590" s="6" t="s">
        <v>2153</v>
      </c>
    </row>
    <row r="591" ht="18.045112781954888" customHeight="1" spans="1:20" x14ac:dyDescent="0.25">
      <c r="A591" s="23" t="s">
        <v>2694</v>
      </c>
      <c r="B591" s="23">
        <v>360</v>
      </c>
      <c r="C591" s="23" t="s">
        <v>2695</v>
      </c>
      <c r="D591" s="23" t="s">
        <v>2696</v>
      </c>
      <c r="E591" s="23" t="s">
        <v>2697</v>
      </c>
      <c r="F591" s="23" t="s">
        <v>288</v>
      </c>
      <c r="G591" s="58">
        <v>6</v>
      </c>
      <c r="H591" s="23" t="s">
        <v>289</v>
      </c>
      <c r="I591" s="23" t="s">
        <v>924</v>
      </c>
    </row>
    <row r="592" ht="18.045112781954888" customHeight="1" spans="1:20" x14ac:dyDescent="0.25">
      <c r="A592" s="23" t="s">
        <v>2698</v>
      </c>
      <c r="B592" s="23" t="s">
        <v>1966</v>
      </c>
      <c r="C592" s="23">
        <v>750</v>
      </c>
      <c r="D592" s="23" t="s">
        <v>2699</v>
      </c>
      <c r="E592" s="23" t="s">
        <v>2699</v>
      </c>
      <c r="F592" s="23" t="s">
        <v>260</v>
      </c>
      <c r="G592" s="58">
        <v>5.2</v>
      </c>
      <c r="H592" s="23" t="s">
        <v>261</v>
      </c>
      <c r="I592" s="23" t="s">
        <v>2700</v>
      </c>
    </row>
    <row r="593" ht="18.045112781954888" customHeight="1" spans="1:20" x14ac:dyDescent="0.25">
      <c r="A593" s="23" t="s">
        <v>2701</v>
      </c>
      <c r="B593" s="23" t="s">
        <v>45</v>
      </c>
      <c r="C593" s="23" t="s">
        <v>2702</v>
      </c>
      <c r="D593" s="23" t="s">
        <v>2703</v>
      </c>
      <c r="E593" s="23" t="s">
        <v>2704</v>
      </c>
      <c r="F593" s="23" t="s">
        <v>434</v>
      </c>
      <c r="G593" s="58">
        <v>6.4</v>
      </c>
      <c r="H593" s="23" t="s">
        <v>2705</v>
      </c>
      <c r="I593" s="23" t="s">
        <v>2706</v>
      </c>
    </row>
    <row r="594" ht="18.045112781954888" customHeight="1" spans="1:20" x14ac:dyDescent="0.25">
      <c r="A594" s="23" t="s">
        <v>2707</v>
      </c>
      <c r="B594" s="23" t="s">
        <v>319</v>
      </c>
      <c r="C594" s="23" t="s">
        <v>2708</v>
      </c>
      <c r="D594" s="23" t="s">
        <v>2709</v>
      </c>
      <c r="E594" s="23" t="s">
        <v>2710</v>
      </c>
      <c r="F594" s="23" t="s">
        <v>488</v>
      </c>
      <c r="G594" s="58">
        <v>6</v>
      </c>
      <c r="H594" s="23" t="s">
        <v>261</v>
      </c>
      <c r="I594" s="23" t="s">
        <v>1883</v>
      </c>
    </row>
    <row r="595" ht="18.045112781954888" customHeight="1" spans="1:20" x14ac:dyDescent="0.25">
      <c r="A595" s="23" t="s">
        <v>2711</v>
      </c>
      <c r="B595" s="23" t="s">
        <v>337</v>
      </c>
      <c r="C595" s="23" t="s">
        <v>2712</v>
      </c>
      <c r="D595" s="23" t="s">
        <v>2713</v>
      </c>
      <c r="E595" s="23" t="s">
        <v>2714</v>
      </c>
      <c r="F595" s="23" t="s">
        <v>274</v>
      </c>
      <c r="G595" s="58">
        <v>6.4</v>
      </c>
      <c r="H595" s="23" t="s">
        <v>453</v>
      </c>
      <c r="I595" s="23" t="s">
        <v>2715</v>
      </c>
    </row>
    <row r="596" ht="18.045112781954888" customHeight="1" spans="1:20" x14ac:dyDescent="0.25">
      <c r="A596" s="23" t="s">
        <v>2716</v>
      </c>
      <c r="B596" s="23">
        <v>360</v>
      </c>
      <c r="C596" s="23" t="s">
        <v>2717</v>
      </c>
      <c r="D596" s="23" t="s">
        <v>2718</v>
      </c>
      <c r="E596" s="23" t="s">
        <v>2719</v>
      </c>
      <c r="F596" s="23" t="s">
        <v>288</v>
      </c>
      <c r="G596" s="51">
        <v>5.99</v>
      </c>
      <c r="H596" s="23" t="s">
        <v>289</v>
      </c>
      <c r="I596" s="23" t="s">
        <v>1389</v>
      </c>
    </row>
    <row r="597" ht="18.045112781954888" customHeight="1" spans="1:20" x14ac:dyDescent="0.25">
      <c r="A597" s="23" t="s">
        <v>2720</v>
      </c>
      <c r="B597" s="23" t="s">
        <v>42</v>
      </c>
      <c r="C597" s="23" t="s">
        <v>888</v>
      </c>
      <c r="D597" s="23" t="s">
        <v>889</v>
      </c>
      <c r="E597" s="23" t="s">
        <v>2721</v>
      </c>
      <c r="F597" s="23" t="s">
        <v>288</v>
      </c>
      <c r="G597" s="51">
        <v>5.2</v>
      </c>
      <c r="H597" s="23" t="s">
        <v>1226</v>
      </c>
      <c r="I597" s="55" t="s">
        <v>2722</v>
      </c>
    </row>
    <row r="598" ht="18.045112781954888" customHeight="1" spans="1:20" x14ac:dyDescent="0.25">
      <c r="A598" s="23" t="s">
        <v>2723</v>
      </c>
      <c r="B598" s="23" t="s">
        <v>337</v>
      </c>
      <c r="C598" s="23" t="s">
        <v>1833</v>
      </c>
      <c r="D598" s="23" t="s">
        <v>1834</v>
      </c>
      <c r="E598" s="23" t="s">
        <v>2724</v>
      </c>
      <c r="F598" s="23" t="s">
        <v>288</v>
      </c>
      <c r="G598" s="51">
        <v>6.28</v>
      </c>
      <c r="H598" s="23" t="s">
        <v>923</v>
      </c>
      <c r="I598" s="23" t="s">
        <v>1405</v>
      </c>
    </row>
    <row r="599" ht="18.045112781954888" customHeight="1" spans="1:20" x14ac:dyDescent="0.25">
      <c r="A599" s="23" t="s">
        <v>2725</v>
      </c>
      <c r="B599" s="23" t="s">
        <v>401</v>
      </c>
      <c r="C599" s="23" t="s">
        <v>766</v>
      </c>
      <c r="D599" s="23" t="s">
        <v>767</v>
      </c>
      <c r="E599" s="23" t="s">
        <v>2726</v>
      </c>
      <c r="F599" s="23" t="s">
        <v>260</v>
      </c>
      <c r="G599" s="58">
        <v>5.7</v>
      </c>
      <c r="H599" s="23" t="s">
        <v>282</v>
      </c>
      <c r="I599" s="23" t="s">
        <v>2727</v>
      </c>
    </row>
    <row r="600" ht="18.045112781954888" customHeight="1" spans="1:20" x14ac:dyDescent="0.25">
      <c r="A600" s="23" t="s">
        <v>2728</v>
      </c>
      <c r="B600" s="23" t="s">
        <v>337</v>
      </c>
      <c r="C600" s="23" t="s">
        <v>2729</v>
      </c>
      <c r="D600" s="23" t="s">
        <v>2730</v>
      </c>
      <c r="E600" s="23" t="s">
        <v>2731</v>
      </c>
      <c r="F600" s="23" t="s">
        <v>362</v>
      </c>
      <c r="G600" s="58">
        <v>4.5</v>
      </c>
      <c r="H600" s="23" t="s">
        <v>399</v>
      </c>
      <c r="I600" s="23" t="s">
        <v>2302</v>
      </c>
    </row>
    <row r="601" ht="18.045112781954888" customHeight="1" spans="1:20" x14ac:dyDescent="0.25">
      <c r="A601" s="23" t="s">
        <v>2732</v>
      </c>
      <c r="B601" s="23" t="s">
        <v>47</v>
      </c>
      <c r="C601" s="23" t="s">
        <v>1103</v>
      </c>
      <c r="D601" s="23" t="s">
        <v>1104</v>
      </c>
      <c r="E601" s="23" t="s">
        <v>1105</v>
      </c>
      <c r="F601" s="23" t="s">
        <v>434</v>
      </c>
      <c r="G601" s="58">
        <v>6.7</v>
      </c>
      <c r="H601" s="23" t="s">
        <v>463</v>
      </c>
      <c r="I601" s="23" t="s">
        <v>1106</v>
      </c>
    </row>
    <row r="602" ht="18.045112781954888" customHeight="1" spans="1:20" x14ac:dyDescent="0.25">
      <c r="A602" s="23" t="s">
        <v>2733</v>
      </c>
      <c r="B602" s="23" t="s">
        <v>47</v>
      </c>
      <c r="C602" s="23">
        <v>2</v>
      </c>
      <c r="D602" s="23" t="s">
        <v>456</v>
      </c>
      <c r="E602" s="23">
        <v>2014812</v>
      </c>
      <c r="F602" s="23" t="s">
        <v>304</v>
      </c>
      <c r="G602" s="58">
        <v>4.7</v>
      </c>
      <c r="H602" s="23" t="s">
        <v>305</v>
      </c>
      <c r="I602" s="23" t="s">
        <v>2627</v>
      </c>
    </row>
    <row r="603" ht="18.045112781954888" customHeight="1" spans="1:20" x14ac:dyDescent="0.25">
      <c r="A603" s="23" t="s">
        <v>2734</v>
      </c>
      <c r="B603" s="6" t="s">
        <v>2304</v>
      </c>
      <c r="C603" s="6" t="s">
        <v>2305</v>
      </c>
      <c r="D603" s="6" t="s">
        <v>2306</v>
      </c>
      <c r="E603" s="23" t="s">
        <v>2307</v>
      </c>
      <c r="F603" s="23" t="s">
        <v>434</v>
      </c>
      <c r="G603" s="58">
        <v>5.5</v>
      </c>
      <c r="H603" s="23" t="s">
        <v>261</v>
      </c>
      <c r="I603" s="23" t="s">
        <v>2308</v>
      </c>
    </row>
    <row r="604" ht="18.045112781954888" customHeight="1" spans="1:20" x14ac:dyDescent="0.25">
      <c r="A604" s="23" t="s">
        <v>179</v>
      </c>
      <c r="B604" s="23" t="s">
        <v>264</v>
      </c>
      <c r="C604" s="23" t="s">
        <v>2735</v>
      </c>
      <c r="D604" s="23" t="s">
        <v>2736</v>
      </c>
      <c r="E604" s="23" t="s">
        <v>2737</v>
      </c>
      <c r="F604" s="6" t="s">
        <v>434</v>
      </c>
      <c r="G604" s="58">
        <v>5.9</v>
      </c>
      <c r="H604" s="23" t="s">
        <v>282</v>
      </c>
      <c r="I604" s="23" t="s">
        <v>2738</v>
      </c>
    </row>
    <row r="605" ht="18.045112781954888" customHeight="1" spans="1:20" x14ac:dyDescent="0.25">
      <c r="A605" s="23" t="s">
        <v>129</v>
      </c>
      <c r="B605" s="23" t="s">
        <v>337</v>
      </c>
      <c r="C605" s="23" t="s">
        <v>2739</v>
      </c>
      <c r="D605" s="23" t="s">
        <v>2740</v>
      </c>
      <c r="E605" s="23" t="s">
        <v>1996</v>
      </c>
      <c r="F605" s="23" t="s">
        <v>288</v>
      </c>
      <c r="G605" s="58">
        <v>6.3</v>
      </c>
      <c r="H605" s="23" t="s">
        <v>923</v>
      </c>
      <c r="I605" s="23" t="s">
        <v>2523</v>
      </c>
    </row>
    <row r="606" ht="18.045112781954888" customHeight="1" spans="1:20" x14ac:dyDescent="0.25">
      <c r="A606" s="23" t="s">
        <v>2741</v>
      </c>
      <c r="B606" s="23" t="s">
        <v>319</v>
      </c>
      <c r="C606" s="23" t="s">
        <v>2742</v>
      </c>
      <c r="D606" s="23" t="s">
        <v>2743</v>
      </c>
      <c r="E606" s="23" t="s">
        <v>2744</v>
      </c>
      <c r="F606" s="23" t="s">
        <v>865</v>
      </c>
      <c r="G606" s="58">
        <v>6.4</v>
      </c>
      <c r="H606" s="23" t="s">
        <v>289</v>
      </c>
      <c r="I606" s="23" t="s">
        <v>1841</v>
      </c>
    </row>
    <row r="607" ht="18.045112781954888" customHeight="1" spans="1:20" x14ac:dyDescent="0.25">
      <c r="A607" s="23" t="s">
        <v>2745</v>
      </c>
      <c r="B607" s="6" t="s">
        <v>2304</v>
      </c>
      <c r="C607" s="6" t="s">
        <v>2746</v>
      </c>
      <c r="D607" s="6" t="s">
        <v>2747</v>
      </c>
      <c r="E607" s="23" t="s">
        <v>2748</v>
      </c>
      <c r="F607" s="23" t="s">
        <v>434</v>
      </c>
      <c r="G607" s="58">
        <v>7.1</v>
      </c>
      <c r="H607" s="23" t="s">
        <v>1276</v>
      </c>
      <c r="I607" s="23" t="s">
        <v>2749</v>
      </c>
    </row>
    <row r="608" ht="18.045112781954888" customHeight="1" spans="1:20" x14ac:dyDescent="0.25">
      <c r="A608" s="23" t="s">
        <v>2750</v>
      </c>
      <c r="B608" s="23" t="s">
        <v>42</v>
      </c>
      <c r="C608" s="23" t="s">
        <v>976</v>
      </c>
      <c r="D608" s="23" t="s">
        <v>977</v>
      </c>
      <c r="E608" s="23" t="s">
        <v>2751</v>
      </c>
      <c r="F608" s="23" t="s">
        <v>488</v>
      </c>
      <c r="G608" s="58">
        <v>5.7</v>
      </c>
      <c r="H608" s="23" t="s">
        <v>282</v>
      </c>
      <c r="I608" s="23" t="s">
        <v>2752</v>
      </c>
    </row>
    <row r="609" ht="18.045112781954888" customHeight="1" spans="1:20" x14ac:dyDescent="0.25">
      <c r="A609" s="23" t="s">
        <v>191</v>
      </c>
      <c r="B609" s="23" t="s">
        <v>264</v>
      </c>
      <c r="C609" s="23" t="s">
        <v>2753</v>
      </c>
      <c r="D609" s="23" t="s">
        <v>2754</v>
      </c>
      <c r="E609" s="23" t="s">
        <v>2755</v>
      </c>
      <c r="F609" s="6" t="s">
        <v>434</v>
      </c>
      <c r="G609" s="58">
        <v>7.2</v>
      </c>
      <c r="H609" s="23" t="s">
        <v>833</v>
      </c>
      <c r="I609" s="23" t="s">
        <v>2756</v>
      </c>
    </row>
    <row r="610" ht="18.045112781954888" customHeight="1" spans="1:20" x14ac:dyDescent="0.25">
      <c r="A610" s="23" t="s">
        <v>2757</v>
      </c>
      <c r="B610" s="23">
        <v>360</v>
      </c>
      <c r="C610" s="23" t="s">
        <v>2758</v>
      </c>
      <c r="D610" s="6" t="s">
        <v>2759</v>
      </c>
      <c r="E610" s="23" t="s">
        <v>2760</v>
      </c>
      <c r="F610" s="23" t="s">
        <v>288</v>
      </c>
      <c r="G610" s="58">
        <v>6</v>
      </c>
      <c r="H610" s="23" t="s">
        <v>289</v>
      </c>
      <c r="I610" s="23" t="s">
        <v>2761</v>
      </c>
    </row>
    <row r="611" ht="18.045112781954888" customHeight="1" spans="1:20" x14ac:dyDescent="0.25">
      <c r="A611" s="23" t="s">
        <v>2762</v>
      </c>
      <c r="B611" s="23" t="s">
        <v>337</v>
      </c>
      <c r="C611" s="23" t="s">
        <v>1361</v>
      </c>
      <c r="D611" s="23" t="s">
        <v>1362</v>
      </c>
      <c r="E611" s="23" t="s">
        <v>2763</v>
      </c>
      <c r="F611" s="23" t="s">
        <v>274</v>
      </c>
      <c r="G611" s="58">
        <v>6.3</v>
      </c>
      <c r="H611" s="23" t="s">
        <v>923</v>
      </c>
      <c r="I611" s="6" t="s">
        <v>924</v>
      </c>
    </row>
    <row r="612" ht="18.045112781954888" customHeight="1" spans="1:20" x14ac:dyDescent="0.25">
      <c r="A612" s="23" t="s">
        <v>2764</v>
      </c>
      <c r="B612" s="23" t="s">
        <v>337</v>
      </c>
      <c r="C612" s="23" t="s">
        <v>2765</v>
      </c>
      <c r="D612" s="23" t="s">
        <v>2766</v>
      </c>
      <c r="E612" s="23" t="s">
        <v>2767</v>
      </c>
      <c r="F612" s="6" t="s">
        <v>434</v>
      </c>
      <c r="G612" s="58">
        <v>6.7</v>
      </c>
      <c r="H612" s="23" t="s">
        <v>1427</v>
      </c>
      <c r="I612" s="23" t="s">
        <v>2768</v>
      </c>
    </row>
    <row r="613" ht="18.045112781954888" customHeight="1" spans="1:20" x14ac:dyDescent="0.25">
      <c r="A613" s="23" t="s">
        <v>2769</v>
      </c>
      <c r="B613" s="23" t="s">
        <v>2770</v>
      </c>
      <c r="C613" s="23" t="s">
        <v>2771</v>
      </c>
      <c r="D613" s="23" t="s">
        <v>2772</v>
      </c>
      <c r="E613" s="23" t="s">
        <v>2773</v>
      </c>
      <c r="F613" s="23" t="s">
        <v>2774</v>
      </c>
      <c r="G613" s="58">
        <v>5</v>
      </c>
      <c r="H613" s="23" t="s">
        <v>399</v>
      </c>
      <c r="I613" s="23" t="s">
        <v>2434</v>
      </c>
    </row>
    <row r="614" ht="18.045112781954888" customHeight="1" spans="1:20" x14ac:dyDescent="0.25">
      <c r="A614" s="23" t="s">
        <v>2775</v>
      </c>
      <c r="B614" s="23">
        <v>360</v>
      </c>
      <c r="C614" s="23" t="s">
        <v>2776</v>
      </c>
      <c r="D614" s="23" t="s">
        <v>2777</v>
      </c>
      <c r="E614" s="23" t="s">
        <v>2778</v>
      </c>
      <c r="F614" s="23" t="s">
        <v>260</v>
      </c>
      <c r="G614" s="58">
        <v>5.5</v>
      </c>
      <c r="H614" s="23" t="s">
        <v>261</v>
      </c>
      <c r="I614" s="23" t="s">
        <v>2779</v>
      </c>
    </row>
    <row r="615" ht="18.045112781954888" customHeight="1" spans="1:20" x14ac:dyDescent="0.25">
      <c r="A615" s="23" t="s">
        <v>2780</v>
      </c>
      <c r="B615" s="23" t="s">
        <v>46</v>
      </c>
      <c r="C615" s="23">
        <v>4</v>
      </c>
      <c r="D615" s="23" t="s">
        <v>486</v>
      </c>
      <c r="E615" s="23" t="s">
        <v>2781</v>
      </c>
      <c r="F615" s="23" t="s">
        <v>304</v>
      </c>
      <c r="G615" s="58">
        <v>5</v>
      </c>
      <c r="H615" s="23" t="s">
        <v>261</v>
      </c>
      <c r="I615" s="6" t="s">
        <v>2782</v>
      </c>
    </row>
    <row r="616" ht="18.045112781954888" customHeight="1" spans="1:20" x14ac:dyDescent="0.25">
      <c r="A616" s="23" t="s">
        <v>2783</v>
      </c>
      <c r="B616" s="23" t="s">
        <v>673</v>
      </c>
      <c r="C616" s="23" t="s">
        <v>2784</v>
      </c>
      <c r="D616" s="23" t="s">
        <v>2785</v>
      </c>
      <c r="E616" s="23" t="s">
        <v>2786</v>
      </c>
      <c r="F616" s="23" t="s">
        <v>488</v>
      </c>
      <c r="G616" s="58">
        <v>5.3</v>
      </c>
      <c r="H616" s="23" t="s">
        <v>282</v>
      </c>
      <c r="I616" s="23" t="s">
        <v>2673</v>
      </c>
    </row>
    <row r="617" ht="18.045112781954888" customHeight="1" spans="1:20" x14ac:dyDescent="0.25">
      <c r="A617" s="23" t="s">
        <v>2787</v>
      </c>
      <c r="B617" s="23" t="s">
        <v>319</v>
      </c>
      <c r="C617" s="23" t="s">
        <v>2788</v>
      </c>
      <c r="D617" s="23" t="s">
        <v>2789</v>
      </c>
      <c r="E617" s="23" t="s">
        <v>2790</v>
      </c>
      <c r="F617" s="23" t="s">
        <v>274</v>
      </c>
      <c r="G617" s="58">
        <v>6.4</v>
      </c>
      <c r="H617" s="23" t="s">
        <v>453</v>
      </c>
      <c r="I617" s="23" t="s">
        <v>2791</v>
      </c>
    </row>
    <row r="618" ht="18.045112781954888" customHeight="1" spans="1:20" x14ac:dyDescent="0.25">
      <c r="A618" s="23" t="s">
        <v>2792</v>
      </c>
      <c r="B618" s="23" t="s">
        <v>45</v>
      </c>
      <c r="C618" s="23" t="s">
        <v>1587</v>
      </c>
      <c r="D618" s="6" t="s">
        <v>2793</v>
      </c>
      <c r="E618" s="23" t="s">
        <v>2794</v>
      </c>
      <c r="F618" s="23" t="s">
        <v>281</v>
      </c>
      <c r="G618" s="58">
        <v>5.1</v>
      </c>
      <c r="H618" s="23" t="s">
        <v>282</v>
      </c>
      <c r="I618" s="23" t="s">
        <v>2673</v>
      </c>
    </row>
    <row r="619" ht="18.045112781954888" customHeight="1" spans="1:20" x14ac:dyDescent="0.25">
      <c r="A619" s="23" t="s">
        <v>2795</v>
      </c>
      <c r="B619" s="23" t="s">
        <v>1380</v>
      </c>
      <c r="C619" s="23" t="s">
        <v>2796</v>
      </c>
      <c r="D619" s="6" t="s">
        <v>2797</v>
      </c>
      <c r="E619" s="23" t="s">
        <v>2798</v>
      </c>
      <c r="F619" s="23" t="s">
        <v>274</v>
      </c>
      <c r="G619" s="58">
        <v>6.4</v>
      </c>
      <c r="H619" s="23" t="s">
        <v>1067</v>
      </c>
      <c r="I619" s="6" t="s">
        <v>2799</v>
      </c>
    </row>
    <row r="620" ht="18.045112781954888" customHeight="1" spans="1:20" x14ac:dyDescent="0.25">
      <c r="A620" s="23" t="s">
        <v>2800</v>
      </c>
      <c r="B620" s="23" t="s">
        <v>47</v>
      </c>
      <c r="C620" s="23">
        <v>1</v>
      </c>
      <c r="D620" s="23" t="s">
        <v>2801</v>
      </c>
      <c r="E620" s="23" t="s">
        <v>2802</v>
      </c>
      <c r="F620" s="23" t="s">
        <v>706</v>
      </c>
      <c r="G620" s="58">
        <v>4.7</v>
      </c>
      <c r="H620" s="23" t="s">
        <v>305</v>
      </c>
      <c r="I620" s="23" t="s">
        <v>2803</v>
      </c>
    </row>
    <row r="621" ht="18.045112781954888" customHeight="1" spans="1:20" x14ac:dyDescent="0.25">
      <c r="A621" s="23" t="s">
        <v>2804</v>
      </c>
      <c r="B621" s="23" t="s">
        <v>45</v>
      </c>
      <c r="C621" s="23" t="s">
        <v>2805</v>
      </c>
      <c r="D621" s="23" t="s">
        <v>2806</v>
      </c>
      <c r="E621" s="23" t="s">
        <v>2807</v>
      </c>
      <c r="F621" s="23" t="s">
        <v>340</v>
      </c>
      <c r="G621" s="58">
        <v>4.3</v>
      </c>
      <c r="H621" s="23" t="s">
        <v>393</v>
      </c>
      <c r="I621" s="6" t="s">
        <v>728</v>
      </c>
    </row>
    <row r="622" ht="18.045112781954888" customHeight="1" spans="1:20" x14ac:dyDescent="0.25">
      <c r="A622" s="23" t="s">
        <v>2808</v>
      </c>
      <c r="B622" s="23" t="s">
        <v>256</v>
      </c>
      <c r="C622" s="23">
        <v>7</v>
      </c>
      <c r="D622" s="23" t="s">
        <v>513</v>
      </c>
      <c r="E622" s="23" t="s">
        <v>2809</v>
      </c>
      <c r="F622" s="23" t="s">
        <v>383</v>
      </c>
      <c r="G622" s="51">
        <v>5.2</v>
      </c>
      <c r="H622" s="23" t="s">
        <v>261</v>
      </c>
      <c r="I622" s="23" t="s">
        <v>714</v>
      </c>
    </row>
    <row r="623" ht="18.045112781954888" customHeight="1" spans="1:20" x14ac:dyDescent="0.25">
      <c r="A623" s="23" t="s">
        <v>2810</v>
      </c>
      <c r="B623" s="23" t="s">
        <v>300</v>
      </c>
      <c r="C623" s="23" t="s">
        <v>257</v>
      </c>
      <c r="D623" s="23" t="s">
        <v>2811</v>
      </c>
      <c r="E623" s="23" t="s">
        <v>2812</v>
      </c>
      <c r="F623" s="23" t="s">
        <v>362</v>
      </c>
      <c r="G623" s="58">
        <v>5</v>
      </c>
      <c r="H623" s="23" t="s">
        <v>261</v>
      </c>
      <c r="I623" s="23" t="s">
        <v>2179</v>
      </c>
    </row>
    <row r="624" ht="18.045112781954888" customHeight="1" spans="1:20" x14ac:dyDescent="0.25">
      <c r="A624" s="23" t="s">
        <v>2813</v>
      </c>
      <c r="B624" s="6" t="s">
        <v>1160</v>
      </c>
      <c r="C624" s="6" t="s">
        <v>2814</v>
      </c>
      <c r="D624" s="23" t="s">
        <v>2815</v>
      </c>
      <c r="E624" s="6" t="s">
        <v>2816</v>
      </c>
      <c r="F624" s="23" t="s">
        <v>288</v>
      </c>
      <c r="G624" s="58">
        <v>6</v>
      </c>
      <c r="H624" s="23" t="s">
        <v>289</v>
      </c>
      <c r="I624" s="60" t="s">
        <v>924</v>
      </c>
    </row>
    <row r="625" ht="18.045112781954888" customHeight="1" spans="1:20" x14ac:dyDescent="0.25">
      <c r="A625" s="23" t="s">
        <v>2817</v>
      </c>
      <c r="B625" s="23" t="s">
        <v>45</v>
      </c>
      <c r="C625" s="23" t="s">
        <v>2818</v>
      </c>
      <c r="D625" s="23" t="s">
        <v>2819</v>
      </c>
      <c r="E625" s="23" t="s">
        <v>2820</v>
      </c>
      <c r="F625" s="23" t="s">
        <v>304</v>
      </c>
      <c r="G625" s="58">
        <v>3.8</v>
      </c>
      <c r="H625" s="23" t="s">
        <v>393</v>
      </c>
      <c r="I625" s="23" t="s">
        <v>1636</v>
      </c>
    </row>
    <row r="626" ht="18.045112781954888" customHeight="1" spans="1:20" x14ac:dyDescent="0.25">
      <c r="A626" s="23" t="s">
        <v>2821</v>
      </c>
      <c r="B626" s="23" t="s">
        <v>673</v>
      </c>
      <c r="C626" s="23" t="s">
        <v>2822</v>
      </c>
      <c r="D626" s="23" t="s">
        <v>2823</v>
      </c>
      <c r="E626" s="23" t="s">
        <v>2824</v>
      </c>
      <c r="F626" s="23" t="s">
        <v>288</v>
      </c>
      <c r="G626" s="58">
        <v>5.5</v>
      </c>
      <c r="H626" s="23" t="s">
        <v>289</v>
      </c>
      <c r="I626" s="23" t="s">
        <v>347</v>
      </c>
    </row>
    <row r="627" ht="18.045112781954888" customHeight="1" spans="1:20" x14ac:dyDescent="0.25">
      <c r="A627" s="23" t="s">
        <v>177</v>
      </c>
      <c r="B627" s="23" t="s">
        <v>264</v>
      </c>
      <c r="C627" s="23" t="s">
        <v>2825</v>
      </c>
      <c r="D627" s="23" t="s">
        <v>2826</v>
      </c>
      <c r="E627" s="23" t="s">
        <v>2827</v>
      </c>
      <c r="F627" s="23" t="s">
        <v>288</v>
      </c>
      <c r="G627" s="51">
        <v>6.26</v>
      </c>
      <c r="H627" s="23" t="s">
        <v>590</v>
      </c>
      <c r="I627" s="23" t="s">
        <v>1068</v>
      </c>
    </row>
    <row r="628" ht="18.045112781954888" customHeight="1" spans="1:20" x14ac:dyDescent="0.25">
      <c r="A628" s="23" t="s">
        <v>2828</v>
      </c>
      <c r="B628" s="6" t="s">
        <v>43</v>
      </c>
      <c r="C628" s="23" t="s">
        <v>2829</v>
      </c>
      <c r="D628" s="6" t="s">
        <v>2830</v>
      </c>
      <c r="E628" s="23" t="s">
        <v>2831</v>
      </c>
      <c r="F628" s="23" t="s">
        <v>434</v>
      </c>
      <c r="G628" s="58">
        <v>6.3</v>
      </c>
      <c r="H628" s="23" t="s">
        <v>1508</v>
      </c>
      <c r="I628" s="23" t="s">
        <v>924</v>
      </c>
    </row>
    <row r="629" ht="18.045112781954888" customHeight="1" spans="1:20" x14ac:dyDescent="0.25">
      <c r="A629" s="23" t="s">
        <v>2832</v>
      </c>
      <c r="B629" s="23" t="s">
        <v>264</v>
      </c>
      <c r="C629" s="23" t="s">
        <v>2163</v>
      </c>
      <c r="D629" s="23" t="s">
        <v>2164</v>
      </c>
      <c r="E629" s="23" t="s">
        <v>2833</v>
      </c>
      <c r="F629" s="23" t="s">
        <v>954</v>
      </c>
      <c r="G629" s="58">
        <v>5.5</v>
      </c>
      <c r="H629" s="23" t="s">
        <v>261</v>
      </c>
      <c r="I629" s="23" t="s">
        <v>2834</v>
      </c>
    </row>
    <row r="630" ht="18.045112781954888" customHeight="1" spans="1:20" x14ac:dyDescent="0.25">
      <c r="A630" s="23" t="s">
        <v>2835</v>
      </c>
      <c r="B630" s="23" t="s">
        <v>687</v>
      </c>
      <c r="C630" s="23" t="s">
        <v>2836</v>
      </c>
      <c r="D630" s="6" t="s">
        <v>2837</v>
      </c>
      <c r="E630" s="23" t="s">
        <v>2838</v>
      </c>
      <c r="F630" s="23" t="s">
        <v>488</v>
      </c>
      <c r="G630" s="58">
        <v>5.2</v>
      </c>
      <c r="H630" s="23" t="s">
        <v>261</v>
      </c>
      <c r="I630" s="6" t="s">
        <v>2839</v>
      </c>
    </row>
    <row r="631" ht="18.045112781954888" customHeight="1" spans="1:20" x14ac:dyDescent="0.25">
      <c r="A631" s="23" t="s">
        <v>2840</v>
      </c>
      <c r="B631" s="23" t="s">
        <v>337</v>
      </c>
      <c r="C631" s="6" t="s">
        <v>2841</v>
      </c>
      <c r="D631" s="6" t="s">
        <v>2842</v>
      </c>
      <c r="E631" s="23" t="s">
        <v>2843</v>
      </c>
      <c r="F631" s="23" t="s">
        <v>488</v>
      </c>
      <c r="G631" s="58">
        <v>5.5</v>
      </c>
      <c r="H631" s="23" t="s">
        <v>305</v>
      </c>
      <c r="I631" s="6" t="s">
        <v>2844</v>
      </c>
    </row>
    <row r="632" ht="18.045112781954888" customHeight="1" spans="1:20" x14ac:dyDescent="0.25">
      <c r="A632" s="23" t="s">
        <v>2845</v>
      </c>
      <c r="B632" s="23" t="s">
        <v>337</v>
      </c>
      <c r="C632" s="23" t="s">
        <v>2846</v>
      </c>
      <c r="D632" s="23" t="s">
        <v>2847</v>
      </c>
      <c r="E632" s="23" t="s">
        <v>2848</v>
      </c>
      <c r="F632" s="23" t="s">
        <v>434</v>
      </c>
      <c r="G632" s="51">
        <v>6.39</v>
      </c>
      <c r="H632" s="23" t="s">
        <v>453</v>
      </c>
      <c r="I632" s="6" t="s">
        <v>2849</v>
      </c>
    </row>
    <row r="633" ht="18.045112781954888" customHeight="1" spans="1:20" x14ac:dyDescent="0.25">
      <c r="A633" s="23" t="s">
        <v>2850</v>
      </c>
      <c r="B633" s="23" t="s">
        <v>1021</v>
      </c>
      <c r="C633" s="23" t="s">
        <v>1767</v>
      </c>
      <c r="D633" s="23" t="s">
        <v>2851</v>
      </c>
      <c r="E633" s="23" t="s">
        <v>2852</v>
      </c>
      <c r="F633" s="23" t="s">
        <v>2853</v>
      </c>
      <c r="G633" s="58">
        <v>5</v>
      </c>
      <c r="H633" s="23" t="s">
        <v>2854</v>
      </c>
      <c r="I633" s="23" t="s">
        <v>1956</v>
      </c>
    </row>
    <row r="634" ht="18.045112781954888" customHeight="1" spans="1:20" x14ac:dyDescent="0.25">
      <c r="A634" s="23" t="s">
        <v>2855</v>
      </c>
      <c r="B634" s="23" t="s">
        <v>45</v>
      </c>
      <c r="C634" s="23" t="s">
        <v>2856</v>
      </c>
      <c r="D634" s="23" t="s">
        <v>2857</v>
      </c>
      <c r="E634" s="23" t="s">
        <v>2858</v>
      </c>
      <c r="F634" s="23" t="s">
        <v>323</v>
      </c>
      <c r="G634" s="58">
        <v>5</v>
      </c>
      <c r="H634" s="23" t="s">
        <v>393</v>
      </c>
      <c r="I634" s="23" t="s">
        <v>2859</v>
      </c>
    </row>
    <row r="635" ht="18.045112781954888" customHeight="1" spans="1:20" x14ac:dyDescent="0.25">
      <c r="A635" s="23" t="s">
        <v>2860</v>
      </c>
      <c r="B635" s="23" t="s">
        <v>401</v>
      </c>
      <c r="C635" s="23" t="s">
        <v>2861</v>
      </c>
      <c r="D635" s="23" t="s">
        <v>2862</v>
      </c>
      <c r="E635" s="23" t="s">
        <v>2863</v>
      </c>
      <c r="F635" s="23" t="s">
        <v>865</v>
      </c>
      <c r="G635" s="58">
        <v>5.2</v>
      </c>
      <c r="H635" s="23" t="s">
        <v>261</v>
      </c>
      <c r="I635" s="23" t="s">
        <v>2447</v>
      </c>
    </row>
    <row r="636" ht="18.045112781954888" customHeight="1" spans="1:20" x14ac:dyDescent="0.25">
      <c r="A636" s="23" t="s">
        <v>2864</v>
      </c>
      <c r="B636" s="23" t="s">
        <v>326</v>
      </c>
      <c r="C636" s="23" t="s">
        <v>2865</v>
      </c>
      <c r="D636" s="23" t="s">
        <v>2866</v>
      </c>
      <c r="E636" s="53"/>
      <c r="F636" s="23" t="s">
        <v>260</v>
      </c>
      <c r="G636" s="58">
        <v>5</v>
      </c>
      <c r="H636" s="23" t="s">
        <v>2867</v>
      </c>
      <c r="I636" s="23" t="s">
        <v>1984</v>
      </c>
    </row>
    <row r="637" ht="18.045112781954888" customHeight="1" spans="1:20" x14ac:dyDescent="0.25">
      <c r="A637" s="23" t="s">
        <v>2868</v>
      </c>
      <c r="B637" s="23">
        <v>360</v>
      </c>
      <c r="C637" s="23" t="s">
        <v>2869</v>
      </c>
      <c r="D637" s="6" t="s">
        <v>2870</v>
      </c>
      <c r="E637" s="23" t="s">
        <v>2871</v>
      </c>
      <c r="F637" s="23" t="s">
        <v>865</v>
      </c>
      <c r="G637" s="58">
        <v>6</v>
      </c>
      <c r="H637" s="23" t="s">
        <v>289</v>
      </c>
      <c r="I637" s="6" t="s">
        <v>2872</v>
      </c>
    </row>
    <row r="638" ht="18.045112781954888" customHeight="1" spans="1:20" x14ac:dyDescent="0.25">
      <c r="A638" s="23" t="s">
        <v>2873</v>
      </c>
      <c r="B638" s="23">
        <v>360</v>
      </c>
      <c r="C638" s="23" t="s">
        <v>2659</v>
      </c>
      <c r="D638" s="6" t="s">
        <v>2874</v>
      </c>
      <c r="E638" s="23" t="s">
        <v>2875</v>
      </c>
      <c r="F638" s="23" t="s">
        <v>260</v>
      </c>
      <c r="G638" s="58">
        <v>5</v>
      </c>
      <c r="H638" s="23" t="s">
        <v>305</v>
      </c>
      <c r="I638" s="23" t="s">
        <v>1718</v>
      </c>
    </row>
    <row r="639" ht="18.045112781954888" customHeight="1" spans="1:20" x14ac:dyDescent="0.25">
      <c r="A639" s="23" t="s">
        <v>2876</v>
      </c>
      <c r="B639" s="23" t="s">
        <v>702</v>
      </c>
      <c r="C639" s="23" t="s">
        <v>2877</v>
      </c>
      <c r="D639" s="23" t="s">
        <v>2878</v>
      </c>
      <c r="E639" s="23" t="s">
        <v>2879</v>
      </c>
      <c r="F639" s="23" t="s">
        <v>362</v>
      </c>
      <c r="G639" s="58">
        <v>4.7</v>
      </c>
      <c r="H639" s="23" t="s">
        <v>305</v>
      </c>
      <c r="I639" s="23" t="s">
        <v>2153</v>
      </c>
    </row>
    <row r="640" ht="18.045112781954888" customHeight="1" spans="1:20" x14ac:dyDescent="0.25">
      <c r="A640" s="23" t="s">
        <v>2880</v>
      </c>
      <c r="B640" s="23" t="s">
        <v>337</v>
      </c>
      <c r="C640" s="23" t="s">
        <v>2414</v>
      </c>
      <c r="D640" s="23" t="s">
        <v>2415</v>
      </c>
      <c r="E640" s="23" t="s">
        <v>2881</v>
      </c>
      <c r="F640" s="23" t="s">
        <v>1213</v>
      </c>
      <c r="G640" s="58">
        <v>5.5</v>
      </c>
      <c r="H640" s="23" t="s">
        <v>305</v>
      </c>
      <c r="I640" s="23" t="s">
        <v>1616</v>
      </c>
    </row>
    <row r="641" ht="18.045112781954888" customHeight="1" spans="1:20" x14ac:dyDescent="0.25">
      <c r="A641" s="23" t="s">
        <v>2882</v>
      </c>
      <c r="B641" s="23" t="s">
        <v>45</v>
      </c>
      <c r="C641" s="23" t="s">
        <v>2883</v>
      </c>
      <c r="D641" s="6" t="s">
        <v>2884</v>
      </c>
      <c r="E641" s="23" t="s">
        <v>2885</v>
      </c>
      <c r="F641" s="23" t="s">
        <v>288</v>
      </c>
      <c r="G641" s="58">
        <v>4.2</v>
      </c>
      <c r="H641" s="23" t="s">
        <v>261</v>
      </c>
      <c r="I641" s="23" t="s">
        <v>1616</v>
      </c>
    </row>
    <row r="642" ht="18.045112781954888" customHeight="1" spans="1:20" x14ac:dyDescent="0.25">
      <c r="A642" s="23" t="s">
        <v>2886</v>
      </c>
      <c r="B642" s="23" t="s">
        <v>45</v>
      </c>
      <c r="C642" s="23" t="s">
        <v>2818</v>
      </c>
      <c r="D642" s="23" t="s">
        <v>2819</v>
      </c>
      <c r="E642" s="23" t="s">
        <v>2887</v>
      </c>
      <c r="F642" s="23" t="s">
        <v>488</v>
      </c>
      <c r="G642" s="58">
        <v>3.8</v>
      </c>
      <c r="H642" s="23" t="s">
        <v>393</v>
      </c>
      <c r="I642" s="23" t="s">
        <v>1636</v>
      </c>
    </row>
    <row r="643" ht="18.045112781954888" customHeight="1" spans="1:20" x14ac:dyDescent="0.25">
      <c r="A643" s="23" t="s">
        <v>2888</v>
      </c>
      <c r="B643" s="23">
        <v>360</v>
      </c>
      <c r="C643" s="23" t="s">
        <v>2889</v>
      </c>
      <c r="D643" s="6" t="s">
        <v>2890</v>
      </c>
      <c r="E643" s="23" t="s">
        <v>2891</v>
      </c>
      <c r="F643" s="23" t="s">
        <v>488</v>
      </c>
      <c r="G643" s="58">
        <v>5.5</v>
      </c>
      <c r="H643" s="23" t="s">
        <v>261</v>
      </c>
      <c r="I643" s="23" t="s">
        <v>2892</v>
      </c>
    </row>
    <row r="644" ht="18.045112781954888" customHeight="1" spans="1:20" x14ac:dyDescent="0.25">
      <c r="A644" s="23" t="s">
        <v>2893</v>
      </c>
      <c r="B644" s="23">
        <v>360</v>
      </c>
      <c r="C644" s="6" t="s">
        <v>2894</v>
      </c>
      <c r="D644" s="6" t="s">
        <v>2895</v>
      </c>
      <c r="E644" s="6" t="s">
        <v>2896</v>
      </c>
      <c r="F644" s="23" t="s">
        <v>316</v>
      </c>
      <c r="G644" s="58">
        <v>5.5</v>
      </c>
      <c r="H644" s="23" t="s">
        <v>261</v>
      </c>
      <c r="I644" s="6" t="s">
        <v>2897</v>
      </c>
    </row>
    <row r="645" ht="18.045112781954888" customHeight="1" spans="1:20" x14ac:dyDescent="0.25">
      <c r="A645" s="23" t="s">
        <v>2898</v>
      </c>
      <c r="B645" s="23" t="s">
        <v>44</v>
      </c>
      <c r="C645" s="23" t="s">
        <v>2899</v>
      </c>
      <c r="D645" s="6" t="s">
        <v>2900</v>
      </c>
      <c r="E645" s="23" t="s">
        <v>2901</v>
      </c>
      <c r="F645" s="23" t="s">
        <v>288</v>
      </c>
      <c r="G645" s="58">
        <v>6</v>
      </c>
      <c r="H645" s="23" t="s">
        <v>289</v>
      </c>
      <c r="I645" s="6" t="s">
        <v>2902</v>
      </c>
    </row>
    <row r="646" ht="18.045112781954888" customHeight="1" spans="1:20" x14ac:dyDescent="0.25">
      <c r="A646" s="6" t="s">
        <v>2903</v>
      </c>
      <c r="B646" s="6" t="s">
        <v>422</v>
      </c>
      <c r="C646" s="6" t="s">
        <v>2904</v>
      </c>
      <c r="D646" s="6" t="s">
        <v>2905</v>
      </c>
      <c r="E646" s="6" t="s">
        <v>2906</v>
      </c>
      <c r="F646" s="6" t="s">
        <v>260</v>
      </c>
      <c r="G646" s="58">
        <v>5</v>
      </c>
      <c r="H646" s="56" t="s">
        <v>261</v>
      </c>
      <c r="I646" s="6" t="s">
        <v>2907</v>
      </c>
    </row>
    <row r="647" ht="18.045112781954888" customHeight="1" spans="1:20" x14ac:dyDescent="0.25">
      <c r="A647" s="6" t="s">
        <v>2908</v>
      </c>
      <c r="B647" s="23" t="s">
        <v>1998</v>
      </c>
      <c r="C647" s="23" t="s">
        <v>1269</v>
      </c>
      <c r="D647" s="6" t="s">
        <v>2909</v>
      </c>
      <c r="E647" s="23" t="s">
        <v>2910</v>
      </c>
      <c r="F647" s="23" t="s">
        <v>434</v>
      </c>
      <c r="G647" s="61">
        <v>6.6</v>
      </c>
      <c r="H647" s="23" t="s">
        <v>463</v>
      </c>
      <c r="I647" s="6" t="s">
        <v>2911</v>
      </c>
    </row>
    <row r="648" ht="18.045112781954888" customHeight="1" spans="1:20" x14ac:dyDescent="0.25">
      <c r="A648" s="23" t="s">
        <v>2912</v>
      </c>
      <c r="B648" s="23" t="s">
        <v>292</v>
      </c>
      <c r="C648" s="23" t="s">
        <v>2007</v>
      </c>
      <c r="D648" s="53"/>
      <c r="E648" s="23" t="s">
        <v>2913</v>
      </c>
      <c r="F648" s="23" t="s">
        <v>260</v>
      </c>
      <c r="G648" s="58">
        <v>5.5</v>
      </c>
      <c r="H648" s="23" t="s">
        <v>261</v>
      </c>
      <c r="I648" s="23" t="s">
        <v>2673</v>
      </c>
    </row>
    <row r="649" ht="18.045112781954888" customHeight="1" spans="1:20" x14ac:dyDescent="0.25">
      <c r="A649" s="23" t="s">
        <v>169</v>
      </c>
      <c r="B649" s="23" t="s">
        <v>264</v>
      </c>
      <c r="C649" s="23" t="s">
        <v>2914</v>
      </c>
      <c r="D649" s="23" t="s">
        <v>2915</v>
      </c>
      <c r="E649" s="23" t="s">
        <v>2916</v>
      </c>
      <c r="F649" s="23" t="s">
        <v>434</v>
      </c>
      <c r="G649" s="58">
        <v>6.5</v>
      </c>
      <c r="H649" s="23" t="s">
        <v>833</v>
      </c>
      <c r="I649" s="23" t="s">
        <v>2917</v>
      </c>
    </row>
    <row r="650" ht="18.045112781954888" customHeight="1" spans="1:20" x14ac:dyDescent="0.25">
      <c r="A650" s="23" t="s">
        <v>211</v>
      </c>
      <c r="B650" s="23" t="s">
        <v>337</v>
      </c>
      <c r="C650" s="23" t="s">
        <v>2918</v>
      </c>
      <c r="D650" s="23" t="s">
        <v>2919</v>
      </c>
      <c r="E650" s="23" t="s">
        <v>2919</v>
      </c>
      <c r="F650" s="23" t="s">
        <v>288</v>
      </c>
      <c r="G650" s="58">
        <v>6</v>
      </c>
      <c r="H650" s="23" t="s">
        <v>289</v>
      </c>
      <c r="I650" s="23" t="s">
        <v>1869</v>
      </c>
    </row>
    <row r="651" ht="18.045112781954888" customHeight="1" spans="1:20" x14ac:dyDescent="0.25">
      <c r="A651" s="23" t="s">
        <v>2920</v>
      </c>
      <c r="B651" s="23" t="s">
        <v>256</v>
      </c>
      <c r="C651" s="23" t="s">
        <v>2921</v>
      </c>
      <c r="D651" s="23" t="s">
        <v>2922</v>
      </c>
      <c r="E651" s="23" t="s">
        <v>2923</v>
      </c>
      <c r="F651" s="23" t="s">
        <v>434</v>
      </c>
      <c r="G651" s="58">
        <v>6.4</v>
      </c>
      <c r="H651" s="23" t="s">
        <v>453</v>
      </c>
      <c r="I651" s="23" t="s">
        <v>2924</v>
      </c>
    </row>
    <row r="652" ht="18.045112781954888" customHeight="1" spans="1:20" x14ac:dyDescent="0.25">
      <c r="A652" s="23" t="s">
        <v>2925</v>
      </c>
      <c r="B652" s="23" t="s">
        <v>264</v>
      </c>
      <c r="C652" s="23" t="s">
        <v>2926</v>
      </c>
      <c r="D652" s="23" t="s">
        <v>2927</v>
      </c>
      <c r="E652" s="23" t="s">
        <v>2928</v>
      </c>
      <c r="F652" s="23" t="s">
        <v>434</v>
      </c>
      <c r="G652" s="58">
        <v>6.3</v>
      </c>
      <c r="H652" s="23" t="s">
        <v>453</v>
      </c>
      <c r="I652" s="23" t="s">
        <v>2523</v>
      </c>
    </row>
    <row r="653" ht="18.045112781954888" customHeight="1" spans="1:20" x14ac:dyDescent="0.25">
      <c r="A653" s="6" t="s">
        <v>2929</v>
      </c>
      <c r="B653" s="23" t="s">
        <v>319</v>
      </c>
      <c r="C653" s="23" t="s">
        <v>1953</v>
      </c>
      <c r="D653" s="6" t="s">
        <v>2930</v>
      </c>
      <c r="E653" s="23" t="s">
        <v>2931</v>
      </c>
      <c r="F653" s="23" t="s">
        <v>288</v>
      </c>
      <c r="G653" s="61">
        <v>6.2</v>
      </c>
      <c r="H653" s="23" t="s">
        <v>590</v>
      </c>
      <c r="I653" s="6" t="s">
        <v>2932</v>
      </c>
    </row>
    <row r="654" ht="18.045112781954888" customHeight="1" spans="1:20" x14ac:dyDescent="0.25">
      <c r="A654" s="6" t="s">
        <v>2933</v>
      </c>
      <c r="B654" s="23" t="s">
        <v>319</v>
      </c>
      <c r="C654" s="23" t="s">
        <v>2934</v>
      </c>
      <c r="D654" s="6" t="s">
        <v>2935</v>
      </c>
      <c r="E654" s="23" t="s">
        <v>2936</v>
      </c>
      <c r="F654" s="23" t="s">
        <v>434</v>
      </c>
      <c r="G654" s="61">
        <v>6.5</v>
      </c>
      <c r="H654" s="23" t="s">
        <v>453</v>
      </c>
      <c r="I654" s="6" t="s">
        <v>2937</v>
      </c>
    </row>
    <row r="655" ht="18.045112781954888" customHeight="1" spans="1:20" x14ac:dyDescent="0.25">
      <c r="A655" s="6" t="s">
        <v>2938</v>
      </c>
      <c r="B655" s="23" t="s">
        <v>337</v>
      </c>
      <c r="C655" s="23" t="s">
        <v>2939</v>
      </c>
      <c r="D655" s="6" t="s">
        <v>2940</v>
      </c>
      <c r="E655" s="23" t="s">
        <v>2941</v>
      </c>
      <c r="F655" s="23" t="s">
        <v>288</v>
      </c>
      <c r="G655" s="61">
        <v>6</v>
      </c>
      <c r="H655" s="23" t="s">
        <v>297</v>
      </c>
      <c r="I655" s="23" t="s">
        <v>2942</v>
      </c>
    </row>
    <row r="656" ht="18.045112781954888" customHeight="1" spans="1:20" x14ac:dyDescent="0.25">
      <c r="A656" s="23" t="s">
        <v>2943</v>
      </c>
      <c r="B656" s="23" t="s">
        <v>319</v>
      </c>
      <c r="C656" s="23" t="s">
        <v>2944</v>
      </c>
      <c r="D656" s="23" t="s">
        <v>2945</v>
      </c>
      <c r="E656" s="23" t="s">
        <v>2946</v>
      </c>
      <c r="F656" s="6" t="s">
        <v>434</v>
      </c>
      <c r="G656" s="58">
        <v>6.4</v>
      </c>
      <c r="H656" s="23" t="s">
        <v>453</v>
      </c>
      <c r="I656" s="23" t="s">
        <v>2947</v>
      </c>
    </row>
    <row r="657" ht="18.045112781954888" customHeight="1" spans="1:20" x14ac:dyDescent="0.25">
      <c r="A657" s="23" t="s">
        <v>2948</v>
      </c>
      <c r="B657" s="23" t="s">
        <v>2770</v>
      </c>
      <c r="C657" s="23" t="s">
        <v>2949</v>
      </c>
      <c r="D657" s="23" t="s">
        <v>2950</v>
      </c>
      <c r="E657" s="23" t="s">
        <v>2951</v>
      </c>
      <c r="F657" s="23" t="s">
        <v>2952</v>
      </c>
      <c r="G657" s="51">
        <v>5.5</v>
      </c>
      <c r="H657" s="23" t="s">
        <v>305</v>
      </c>
      <c r="I657" s="23" t="s">
        <v>2953</v>
      </c>
    </row>
    <row r="658" ht="18.045112781954888" customHeight="1" spans="1:20" x14ac:dyDescent="0.25">
      <c r="A658" s="23" t="s">
        <v>2954</v>
      </c>
      <c r="B658" s="23" t="s">
        <v>45</v>
      </c>
      <c r="C658" s="23" t="s">
        <v>2955</v>
      </c>
      <c r="D658" s="6" t="s">
        <v>2956</v>
      </c>
      <c r="E658" s="23" t="s">
        <v>2957</v>
      </c>
      <c r="F658" s="23" t="s">
        <v>316</v>
      </c>
      <c r="G658" s="58">
        <v>5.2</v>
      </c>
      <c r="H658" s="23" t="s">
        <v>305</v>
      </c>
      <c r="I658" s="23" t="s">
        <v>2132</v>
      </c>
    </row>
    <row r="659" ht="18.045112781954888" customHeight="1" spans="1:20" x14ac:dyDescent="0.25">
      <c r="A659" s="23" t="s">
        <v>168</v>
      </c>
      <c r="B659" s="23" t="s">
        <v>319</v>
      </c>
      <c r="C659" s="23" t="s">
        <v>2958</v>
      </c>
      <c r="D659" s="23" t="s">
        <v>2959</v>
      </c>
      <c r="E659" s="23" t="s">
        <v>2960</v>
      </c>
      <c r="F659" s="23" t="s">
        <v>488</v>
      </c>
      <c r="G659" s="58">
        <v>5.5</v>
      </c>
      <c r="H659" s="23" t="s">
        <v>261</v>
      </c>
      <c r="I659" s="23" t="s">
        <v>1854</v>
      </c>
    </row>
    <row r="660" ht="18.045112781954888" customHeight="1" spans="1:20" x14ac:dyDescent="0.25">
      <c r="A660" s="23" t="s">
        <v>2961</v>
      </c>
      <c r="B660" s="23" t="s">
        <v>1966</v>
      </c>
      <c r="C660" s="23">
        <v>950</v>
      </c>
      <c r="D660" s="23" t="s">
        <v>2962</v>
      </c>
      <c r="E660" s="23" t="s">
        <v>2962</v>
      </c>
      <c r="F660" s="23" t="s">
        <v>488</v>
      </c>
      <c r="G660" s="58">
        <v>5.5</v>
      </c>
      <c r="H660" s="23" t="s">
        <v>261</v>
      </c>
      <c r="I660" s="23" t="s">
        <v>1770</v>
      </c>
    </row>
    <row r="661" ht="18.045112781954888" customHeight="1" spans="1:20" x14ac:dyDescent="0.25">
      <c r="A661" s="23" t="s">
        <v>2963</v>
      </c>
      <c r="B661" s="23" t="s">
        <v>292</v>
      </c>
      <c r="C661" s="23" t="s">
        <v>2964</v>
      </c>
      <c r="D661" s="23" t="s">
        <v>2965</v>
      </c>
      <c r="E661" s="23" t="s">
        <v>2966</v>
      </c>
      <c r="F661" s="23" t="s">
        <v>865</v>
      </c>
      <c r="G661" s="58">
        <v>5.2</v>
      </c>
      <c r="H661" s="23" t="s">
        <v>305</v>
      </c>
      <c r="I661" s="23" t="s">
        <v>1934</v>
      </c>
    </row>
    <row r="662" ht="18.045112781954888" customHeight="1" spans="1:20" x14ac:dyDescent="0.25">
      <c r="A662" s="6" t="s">
        <v>2967</v>
      </c>
      <c r="B662" s="23" t="s">
        <v>47</v>
      </c>
      <c r="C662" s="23" t="s">
        <v>2968</v>
      </c>
      <c r="D662" s="6" t="s">
        <v>2969</v>
      </c>
      <c r="E662" s="23" t="s">
        <v>2970</v>
      </c>
      <c r="F662" s="23" t="s">
        <v>434</v>
      </c>
      <c r="G662" s="61">
        <v>6.4</v>
      </c>
      <c r="H662" s="56" t="s">
        <v>453</v>
      </c>
      <c r="I662" s="6" t="s">
        <v>2937</v>
      </c>
    </row>
    <row r="663" ht="18.045112781954888" customHeight="1" spans="1:20" x14ac:dyDescent="0.25">
      <c r="A663" s="6" t="s">
        <v>2971</v>
      </c>
      <c r="B663" s="23" t="s">
        <v>46</v>
      </c>
      <c r="C663" s="23" t="s">
        <v>2972</v>
      </c>
      <c r="D663" s="23" t="s">
        <v>2973</v>
      </c>
      <c r="E663" s="23" t="s">
        <v>2974</v>
      </c>
      <c r="F663" s="23" t="s">
        <v>434</v>
      </c>
      <c r="G663" s="61">
        <v>6</v>
      </c>
      <c r="H663" s="23" t="s">
        <v>453</v>
      </c>
      <c r="I663" s="6" t="s">
        <v>2975</v>
      </c>
    </row>
    <row r="664" ht="18.045112781954888" customHeight="1" spans="1:20" x14ac:dyDescent="0.25">
      <c r="A664" s="23" t="s">
        <v>2976</v>
      </c>
      <c r="B664" s="23" t="s">
        <v>337</v>
      </c>
      <c r="C664" s="23" t="s">
        <v>1156</v>
      </c>
      <c r="D664" s="23" t="s">
        <v>1157</v>
      </c>
      <c r="E664" s="23" t="s">
        <v>2977</v>
      </c>
      <c r="F664" s="23" t="s">
        <v>304</v>
      </c>
      <c r="G664" s="58">
        <v>5.5</v>
      </c>
      <c r="H664" s="23" t="s">
        <v>261</v>
      </c>
      <c r="I664" s="23" t="s">
        <v>1679</v>
      </c>
    </row>
    <row r="665" ht="18.045112781954888" customHeight="1" spans="1:20" x14ac:dyDescent="0.25">
      <c r="A665" s="6" t="s">
        <v>2978</v>
      </c>
      <c r="B665" s="23" t="s">
        <v>337</v>
      </c>
      <c r="C665" s="23" t="s">
        <v>2979</v>
      </c>
      <c r="D665" s="23" t="s">
        <v>2980</v>
      </c>
      <c r="E665" s="23" t="s">
        <v>2981</v>
      </c>
      <c r="F665" s="23" t="s">
        <v>434</v>
      </c>
      <c r="G665" s="58">
        <v>6.4</v>
      </c>
      <c r="H665" s="23" t="s">
        <v>453</v>
      </c>
      <c r="I665" s="23" t="s">
        <v>1201</v>
      </c>
    </row>
    <row r="666" ht="18.045112781954888" customHeight="1" spans="1:20" x14ac:dyDescent="0.25">
      <c r="A666" s="23" t="s">
        <v>2982</v>
      </c>
      <c r="B666" s="6" t="s">
        <v>710</v>
      </c>
      <c r="C666" s="6" t="s">
        <v>2983</v>
      </c>
      <c r="D666" s="6" t="s">
        <v>2984</v>
      </c>
      <c r="E666" s="23" t="s">
        <v>2985</v>
      </c>
      <c r="F666" s="23" t="s">
        <v>316</v>
      </c>
      <c r="G666" s="58">
        <v>5</v>
      </c>
      <c r="H666" s="23" t="s">
        <v>399</v>
      </c>
      <c r="I666" s="23" t="s">
        <v>1679</v>
      </c>
    </row>
    <row r="667" ht="18.045112781954888" customHeight="1" spans="1:20" x14ac:dyDescent="0.25">
      <c r="A667" s="23" t="s">
        <v>2986</v>
      </c>
      <c r="B667" s="23" t="s">
        <v>292</v>
      </c>
      <c r="C667" s="23" t="s">
        <v>2987</v>
      </c>
      <c r="D667" s="23" t="s">
        <v>2988</v>
      </c>
      <c r="E667" s="23" t="s">
        <v>2989</v>
      </c>
      <c r="F667" s="23" t="s">
        <v>954</v>
      </c>
      <c r="G667" s="58">
        <v>5.5</v>
      </c>
      <c r="H667" s="23" t="s">
        <v>261</v>
      </c>
      <c r="I667" s="23" t="s">
        <v>1718</v>
      </c>
    </row>
    <row r="668" ht="18.045112781954888" customHeight="1" spans="1:20" x14ac:dyDescent="0.25">
      <c r="A668" s="6" t="s">
        <v>2990</v>
      </c>
      <c r="B668" s="6" t="s">
        <v>337</v>
      </c>
      <c r="C668" s="6" t="s">
        <v>2991</v>
      </c>
      <c r="D668" s="6" t="s">
        <v>2992</v>
      </c>
      <c r="E668" s="6" t="s">
        <v>2993</v>
      </c>
      <c r="F668" s="6" t="s">
        <v>288</v>
      </c>
      <c r="G668" s="62">
        <v>5.99</v>
      </c>
      <c r="H668" s="23" t="s">
        <v>297</v>
      </c>
      <c r="I668" s="6" t="s">
        <v>1034</v>
      </c>
    </row>
    <row r="669" ht="18.045112781954888" customHeight="1" spans="1:20" x14ac:dyDescent="0.25">
      <c r="A669" s="6" t="s">
        <v>181</v>
      </c>
      <c r="B669" s="6" t="s">
        <v>264</v>
      </c>
      <c r="C669" s="6" t="s">
        <v>2994</v>
      </c>
      <c r="D669" s="6" t="s">
        <v>2995</v>
      </c>
      <c r="E669" s="6" t="s">
        <v>2996</v>
      </c>
      <c r="F669" s="6" t="s">
        <v>434</v>
      </c>
      <c r="G669" s="63">
        <v>6.15</v>
      </c>
      <c r="H669" s="64" t="s">
        <v>2997</v>
      </c>
      <c r="I669" s="23" t="s">
        <v>1917</v>
      </c>
    </row>
    <row r="670" ht="18.045112781954888" customHeight="1" spans="1:20" x14ac:dyDescent="0.25">
      <c r="A670" s="6" t="s">
        <v>2998</v>
      </c>
      <c r="B670" s="6" t="s">
        <v>264</v>
      </c>
      <c r="C670" s="6" t="s">
        <v>2999</v>
      </c>
      <c r="D670" s="6" t="s">
        <v>3000</v>
      </c>
      <c r="E670" s="6" t="s">
        <v>3001</v>
      </c>
      <c r="F670" s="6" t="s">
        <v>434</v>
      </c>
      <c r="G670" s="63">
        <v>6.21</v>
      </c>
      <c r="H670" s="64" t="s">
        <v>453</v>
      </c>
      <c r="I670" s="23" t="s">
        <v>3002</v>
      </c>
    </row>
    <row r="671" ht="18.045112781954888" customHeight="1" spans="1:20" x14ac:dyDescent="0.25">
      <c r="A671" s="23" t="s">
        <v>3003</v>
      </c>
      <c r="B671" s="23" t="s">
        <v>1021</v>
      </c>
      <c r="C671" s="23" t="s">
        <v>1448</v>
      </c>
      <c r="D671" s="23" t="s">
        <v>3004</v>
      </c>
      <c r="E671" s="23" t="s">
        <v>2543</v>
      </c>
      <c r="F671" s="23" t="s">
        <v>274</v>
      </c>
      <c r="G671" s="51">
        <v>6.2</v>
      </c>
      <c r="H671" s="23" t="s">
        <v>833</v>
      </c>
      <c r="I671" s="23" t="s">
        <v>3002</v>
      </c>
    </row>
    <row r="672" ht="18.045112781954888" customHeight="1" spans="1:20" x14ac:dyDescent="0.25">
      <c r="A672" s="23" t="s">
        <v>3005</v>
      </c>
      <c r="B672" s="23" t="s">
        <v>337</v>
      </c>
      <c r="C672" s="23" t="s">
        <v>3006</v>
      </c>
      <c r="D672" s="23" t="s">
        <v>3007</v>
      </c>
      <c r="E672" s="23" t="s">
        <v>3008</v>
      </c>
      <c r="F672" s="23" t="s">
        <v>288</v>
      </c>
      <c r="G672" s="51">
        <v>6.2</v>
      </c>
      <c r="H672" s="23" t="s">
        <v>590</v>
      </c>
      <c r="I672" s="23" t="s">
        <v>665</v>
      </c>
    </row>
    <row r="673" ht="18.045112781954888" customHeight="1" spans="1:20" x14ac:dyDescent="0.25">
      <c r="A673" s="6" t="s">
        <v>3009</v>
      </c>
      <c r="B673" s="23" t="s">
        <v>45</v>
      </c>
      <c r="C673" s="23" t="s">
        <v>3010</v>
      </c>
      <c r="D673" s="23" t="s">
        <v>3011</v>
      </c>
      <c r="E673" s="23" t="s">
        <v>3012</v>
      </c>
      <c r="F673" s="23" t="s">
        <v>434</v>
      </c>
      <c r="G673" s="58">
        <v>6.3</v>
      </c>
      <c r="H673" s="64" t="s">
        <v>1830</v>
      </c>
      <c r="I673" s="6" t="s">
        <v>3013</v>
      </c>
    </row>
    <row r="674" ht="18.045112781954888" customHeight="1" spans="1:20" x14ac:dyDescent="0.25">
      <c r="A674" s="6" t="s">
        <v>3014</v>
      </c>
      <c r="B674" s="23" t="s">
        <v>47</v>
      </c>
      <c r="C674" s="23" t="s">
        <v>1660</v>
      </c>
      <c r="D674" s="23" t="s">
        <v>1661</v>
      </c>
      <c r="E674" s="23" t="s">
        <v>1662</v>
      </c>
      <c r="F674" s="23" t="s">
        <v>434</v>
      </c>
      <c r="G674" s="58">
        <v>6.7</v>
      </c>
      <c r="H674" s="23" t="s">
        <v>463</v>
      </c>
      <c r="I674" s="23" t="s">
        <v>3015</v>
      </c>
    </row>
    <row r="675" ht="18.045112781954888" customHeight="1" spans="1:20" x14ac:dyDescent="0.25">
      <c r="A675" s="6" t="s">
        <v>3016</v>
      </c>
      <c r="B675" s="23" t="s">
        <v>264</v>
      </c>
      <c r="C675" s="23" t="s">
        <v>3017</v>
      </c>
      <c r="D675" s="23" t="s">
        <v>3018</v>
      </c>
      <c r="E675" s="23" t="s">
        <v>3019</v>
      </c>
      <c r="F675" s="6" t="s">
        <v>281</v>
      </c>
      <c r="G675" s="58">
        <v>5.8</v>
      </c>
      <c r="H675" s="23" t="s">
        <v>923</v>
      </c>
      <c r="I675" s="23" t="s">
        <v>1749</v>
      </c>
    </row>
    <row r="676" ht="18.045112781954888" customHeight="1" spans="1:20" x14ac:dyDescent="0.25">
      <c r="A676" s="23" t="s">
        <v>3020</v>
      </c>
      <c r="B676" s="23" t="s">
        <v>602</v>
      </c>
      <c r="C676" s="23" t="s">
        <v>1898</v>
      </c>
      <c r="D676" s="23" t="s">
        <v>1899</v>
      </c>
      <c r="E676" s="23" t="s">
        <v>3021</v>
      </c>
      <c r="F676" s="23" t="s">
        <v>288</v>
      </c>
      <c r="G676" s="58">
        <v>6.2</v>
      </c>
      <c r="H676" s="23" t="s">
        <v>590</v>
      </c>
      <c r="I676" s="23" t="s">
        <v>3022</v>
      </c>
    </row>
    <row r="677" ht="18.045112781954888" customHeight="1" spans="1:20" x14ac:dyDescent="0.25">
      <c r="A677" s="23" t="s">
        <v>150</v>
      </c>
      <c r="B677" s="23" t="s">
        <v>319</v>
      </c>
      <c r="C677" s="23" t="s">
        <v>930</v>
      </c>
      <c r="D677" s="23" t="s">
        <v>3023</v>
      </c>
      <c r="E677" s="23" t="s">
        <v>3024</v>
      </c>
      <c r="F677" s="6" t="s">
        <v>434</v>
      </c>
      <c r="G677" s="58">
        <v>6.5</v>
      </c>
      <c r="H677" s="23" t="s">
        <v>453</v>
      </c>
      <c r="I677" s="23" t="s">
        <v>3025</v>
      </c>
    </row>
    <row r="678" ht="18.045112781954888" customHeight="1" spans="1:20" x14ac:dyDescent="0.25">
      <c r="A678" s="6" t="s">
        <v>3026</v>
      </c>
      <c r="B678" s="23" t="s">
        <v>45</v>
      </c>
      <c r="C678" s="23" t="s">
        <v>3027</v>
      </c>
      <c r="D678" s="23" t="s">
        <v>3028</v>
      </c>
      <c r="E678" s="23" t="s">
        <v>3029</v>
      </c>
      <c r="F678" s="23" t="s">
        <v>434</v>
      </c>
      <c r="G678" s="61">
        <v>6.4</v>
      </c>
      <c r="H678" s="23" t="s">
        <v>453</v>
      </c>
      <c r="I678" s="64" t="s">
        <v>2424</v>
      </c>
    </row>
    <row r="679" ht="18.045112781954888" customHeight="1" spans="1:20" x14ac:dyDescent="0.25">
      <c r="A679" s="23" t="s">
        <v>3030</v>
      </c>
      <c r="B679" s="23" t="s">
        <v>47</v>
      </c>
      <c r="C679" s="6" t="s">
        <v>3031</v>
      </c>
      <c r="D679" s="6" t="s">
        <v>3032</v>
      </c>
      <c r="E679" s="6" t="s">
        <v>3033</v>
      </c>
      <c r="F679" s="6" t="s">
        <v>434</v>
      </c>
      <c r="G679" s="58">
        <v>6.3</v>
      </c>
      <c r="H679" s="23" t="s">
        <v>453</v>
      </c>
      <c r="I679" s="23" t="s">
        <v>3034</v>
      </c>
    </row>
    <row r="680" ht="18.045112781954888" customHeight="1" spans="1:20" x14ac:dyDescent="0.25">
      <c r="A680" s="23" t="s">
        <v>216</v>
      </c>
      <c r="B680" s="23" t="s">
        <v>47</v>
      </c>
      <c r="C680" s="6" t="s">
        <v>1914</v>
      </c>
      <c r="D680" s="6" t="s">
        <v>1915</v>
      </c>
      <c r="E680" s="6" t="s">
        <v>3035</v>
      </c>
      <c r="F680" s="23" t="s">
        <v>274</v>
      </c>
      <c r="G680" s="58">
        <v>6.3</v>
      </c>
      <c r="H680" s="23" t="s">
        <v>453</v>
      </c>
      <c r="I680" s="23" t="s">
        <v>2768</v>
      </c>
    </row>
    <row r="681" ht="18.045112781954888" customHeight="1" spans="1:20" x14ac:dyDescent="0.25">
      <c r="A681" s="23" t="s">
        <v>219</v>
      </c>
      <c r="B681" s="23" t="s">
        <v>256</v>
      </c>
      <c r="C681" s="23">
        <v>20</v>
      </c>
      <c r="D681" s="23" t="s">
        <v>3036</v>
      </c>
      <c r="E681" s="23" t="s">
        <v>3037</v>
      </c>
      <c r="F681" s="23" t="s">
        <v>274</v>
      </c>
      <c r="G681" s="58">
        <v>6.3</v>
      </c>
      <c r="H681" s="23" t="s">
        <v>453</v>
      </c>
      <c r="I681" s="23" t="s">
        <v>3038</v>
      </c>
    </row>
    <row r="682" ht="18.045112781954888" customHeight="1" spans="1:20" x14ac:dyDescent="0.25">
      <c r="A682" s="6" t="s">
        <v>3039</v>
      </c>
      <c r="B682" s="23" t="s">
        <v>446</v>
      </c>
      <c r="C682" s="23" t="s">
        <v>3040</v>
      </c>
      <c r="D682" s="23" t="s">
        <v>3041</v>
      </c>
      <c r="E682" s="23" t="s">
        <v>3042</v>
      </c>
      <c r="F682" s="23" t="s">
        <v>3043</v>
      </c>
      <c r="G682" s="58">
        <v>5.5</v>
      </c>
      <c r="H682" s="23" t="s">
        <v>305</v>
      </c>
      <c r="I682" s="23" t="s">
        <v>1526</v>
      </c>
    </row>
    <row r="683" ht="18.045112781954888" customHeight="1" spans="1:20" x14ac:dyDescent="0.25">
      <c r="A683" s="6" t="s">
        <v>3044</v>
      </c>
      <c r="B683" s="23" t="s">
        <v>46</v>
      </c>
      <c r="C683" s="23" t="s">
        <v>1403</v>
      </c>
      <c r="D683" s="23" t="s">
        <v>1404</v>
      </c>
      <c r="E683" s="23" t="s">
        <v>1403</v>
      </c>
      <c r="F683" s="23" t="s">
        <v>434</v>
      </c>
      <c r="G683" s="51">
        <v>5.99</v>
      </c>
      <c r="H683" s="23" t="s">
        <v>289</v>
      </c>
      <c r="I683" s="23" t="s">
        <v>1405</v>
      </c>
    </row>
    <row r="684" ht="18.045112781954888" customHeight="1" spans="1:20" x14ac:dyDescent="0.25">
      <c r="A684" s="23" t="s">
        <v>145</v>
      </c>
      <c r="B684" s="23" t="s">
        <v>256</v>
      </c>
      <c r="C684" s="23" t="s">
        <v>3045</v>
      </c>
      <c r="D684" s="23" t="s">
        <v>3046</v>
      </c>
      <c r="E684" s="23" t="s">
        <v>3047</v>
      </c>
      <c r="F684" s="23" t="s">
        <v>274</v>
      </c>
      <c r="G684" s="51">
        <v>6.26</v>
      </c>
      <c r="H684" s="23" t="s">
        <v>453</v>
      </c>
      <c r="I684" s="23" t="s">
        <v>3048</v>
      </c>
    </row>
    <row r="685" ht="18.045112781954888" customHeight="1" spans="1:20" x14ac:dyDescent="0.25">
      <c r="A685" s="23" t="s">
        <v>118</v>
      </c>
      <c r="B685" s="23" t="s">
        <v>264</v>
      </c>
      <c r="C685" s="23" t="s">
        <v>3049</v>
      </c>
      <c r="D685" s="23" t="s">
        <v>3050</v>
      </c>
      <c r="E685" s="23" t="s">
        <v>3051</v>
      </c>
      <c r="F685" s="23" t="s">
        <v>434</v>
      </c>
      <c r="G685" s="51">
        <v>6.62</v>
      </c>
      <c r="H685" s="23" t="s">
        <v>453</v>
      </c>
      <c r="I685" s="23" t="s">
        <v>536</v>
      </c>
    </row>
    <row r="686" ht="18.045112781954888" customHeight="1" spans="1:20" x14ac:dyDescent="0.25">
      <c r="A686" s="23" t="s">
        <v>3052</v>
      </c>
      <c r="B686" s="23" t="s">
        <v>256</v>
      </c>
      <c r="C686" s="23" t="s">
        <v>3053</v>
      </c>
      <c r="D686" s="23" t="s">
        <v>3054</v>
      </c>
      <c r="E686" s="23" t="s">
        <v>3055</v>
      </c>
      <c r="F686" s="6" t="s">
        <v>434</v>
      </c>
      <c r="G686" s="58">
        <v>6.2</v>
      </c>
      <c r="H686" s="23" t="s">
        <v>453</v>
      </c>
      <c r="I686" s="23" t="s">
        <v>3025</v>
      </c>
    </row>
    <row r="687" ht="18.045112781954888" customHeight="1" spans="1:20" x14ac:dyDescent="0.25">
      <c r="A687" s="23" t="s">
        <v>185</v>
      </c>
      <c r="B687" s="23" t="s">
        <v>337</v>
      </c>
      <c r="C687" s="23" t="s">
        <v>3056</v>
      </c>
      <c r="D687" s="23" t="s">
        <v>3057</v>
      </c>
      <c r="E687" s="23" t="s">
        <v>3058</v>
      </c>
      <c r="F687" s="23" t="s">
        <v>274</v>
      </c>
      <c r="G687" s="51">
        <v>6.39</v>
      </c>
      <c r="H687" s="23" t="s">
        <v>453</v>
      </c>
      <c r="I687" s="23" t="s">
        <v>3002</v>
      </c>
    </row>
    <row r="688" ht="18.045112781954888" customHeight="1" spans="1:20" x14ac:dyDescent="0.25">
      <c r="A688" s="23" t="s">
        <v>3059</v>
      </c>
      <c r="B688" s="23" t="s">
        <v>337</v>
      </c>
      <c r="C688" s="23" t="s">
        <v>3060</v>
      </c>
      <c r="D688" s="23" t="s">
        <v>3061</v>
      </c>
      <c r="E688" s="23" t="s">
        <v>3062</v>
      </c>
      <c r="F688" s="23" t="s">
        <v>274</v>
      </c>
      <c r="G688" s="51">
        <v>6.35</v>
      </c>
      <c r="H688" s="23" t="s">
        <v>2032</v>
      </c>
      <c r="I688" s="23" t="s">
        <v>1652</v>
      </c>
    </row>
    <row r="689" ht="18.045112781954888" customHeight="1" spans="1:20" x14ac:dyDescent="0.25">
      <c r="A689" s="23" t="s">
        <v>98</v>
      </c>
      <c r="B689" s="23" t="s">
        <v>264</v>
      </c>
      <c r="C689" s="23" t="s">
        <v>3063</v>
      </c>
      <c r="D689" s="23" t="s">
        <v>3064</v>
      </c>
      <c r="E689" s="23" t="s">
        <v>3065</v>
      </c>
      <c r="F689" s="23" t="s">
        <v>434</v>
      </c>
      <c r="G689" s="58">
        <v>6.5</v>
      </c>
      <c r="H689" s="23" t="s">
        <v>453</v>
      </c>
      <c r="I689" s="23" t="s">
        <v>3025</v>
      </c>
    </row>
    <row r="690" ht="18.045112781954888" customHeight="1" spans="1:20" x14ac:dyDescent="0.25">
      <c r="A690" s="23" t="s">
        <v>116</v>
      </c>
      <c r="B690" s="23" t="s">
        <v>264</v>
      </c>
      <c r="C690" s="23" t="s">
        <v>3066</v>
      </c>
      <c r="D690" s="23" t="s">
        <v>3067</v>
      </c>
      <c r="E690" s="6" t="s">
        <v>3068</v>
      </c>
      <c r="F690" s="6" t="s">
        <v>434</v>
      </c>
      <c r="G690" s="58">
        <v>6.4</v>
      </c>
      <c r="H690" s="23" t="s">
        <v>1067</v>
      </c>
      <c r="I690" s="23" t="s">
        <v>3069</v>
      </c>
    </row>
    <row r="691" ht="18.045112781954888" customHeight="1" spans="1:20" x14ac:dyDescent="0.25">
      <c r="A691" s="23" t="s">
        <v>218</v>
      </c>
      <c r="B691" s="23" t="s">
        <v>319</v>
      </c>
      <c r="C691" s="23" t="s">
        <v>3070</v>
      </c>
      <c r="D691" s="23" t="s">
        <v>3071</v>
      </c>
      <c r="E691" s="23" t="s">
        <v>3072</v>
      </c>
      <c r="F691" s="23" t="s">
        <v>434</v>
      </c>
      <c r="G691" s="58">
        <v>6.4</v>
      </c>
      <c r="H691" s="23" t="s">
        <v>453</v>
      </c>
      <c r="I691" s="23" t="s">
        <v>2761</v>
      </c>
    </row>
    <row r="692" ht="18.045112781954888" customHeight="1" spans="1:20" x14ac:dyDescent="0.25">
      <c r="A692" s="6" t="s">
        <v>3073</v>
      </c>
      <c r="B692" s="6" t="s">
        <v>3074</v>
      </c>
      <c r="C692" s="6" t="s">
        <v>3075</v>
      </c>
      <c r="D692" s="6" t="s">
        <v>3076</v>
      </c>
      <c r="E692" s="6" t="s">
        <v>3077</v>
      </c>
      <c r="F692" s="23" t="s">
        <v>434</v>
      </c>
      <c r="G692" s="51">
        <v>6.53</v>
      </c>
      <c r="H692" s="23" t="s">
        <v>453</v>
      </c>
      <c r="I692" s="23" t="s">
        <v>1787</v>
      </c>
    </row>
    <row r="693" ht="18.045112781954888" customHeight="1" spans="1:20" x14ac:dyDescent="0.25">
      <c r="A693" s="6" t="s">
        <v>3078</v>
      </c>
      <c r="B693" s="6" t="s">
        <v>337</v>
      </c>
      <c r="C693" s="6" t="s">
        <v>3079</v>
      </c>
      <c r="D693" s="6" t="s">
        <v>3080</v>
      </c>
      <c r="E693" s="6" t="s">
        <v>3081</v>
      </c>
      <c r="F693" s="23" t="s">
        <v>434</v>
      </c>
      <c r="G693" s="51">
        <v>6.58</v>
      </c>
      <c r="H693" s="23" t="s">
        <v>1372</v>
      </c>
      <c r="I693" s="23" t="s">
        <v>1787</v>
      </c>
    </row>
    <row r="694" ht="18.045112781954888" customHeight="1" spans="1:20" x14ac:dyDescent="0.25">
      <c r="A694" s="6" t="s">
        <v>3082</v>
      </c>
      <c r="B694" s="6" t="s">
        <v>319</v>
      </c>
      <c r="C694" s="6" t="s">
        <v>3083</v>
      </c>
      <c r="D694" s="6" t="s">
        <v>3084</v>
      </c>
      <c r="E694" s="6" t="s">
        <v>3085</v>
      </c>
      <c r="F694" s="23" t="s">
        <v>741</v>
      </c>
      <c r="G694" s="51">
        <v>6.55</v>
      </c>
      <c r="H694" s="23" t="s">
        <v>463</v>
      </c>
      <c r="I694" s="23" t="s">
        <v>1787</v>
      </c>
    </row>
    <row r="695" ht="18.045112781954888" customHeight="1" spans="1:20" x14ac:dyDescent="0.25">
      <c r="A695" s="23" t="s">
        <v>3086</v>
      </c>
      <c r="B695" s="23" t="s">
        <v>45</v>
      </c>
      <c r="C695" s="23" t="s">
        <v>1931</v>
      </c>
      <c r="D695" s="23" t="s">
        <v>3087</v>
      </c>
      <c r="E695" s="23" t="s">
        <v>3088</v>
      </c>
      <c r="F695" s="23" t="s">
        <v>434</v>
      </c>
      <c r="G695" s="51">
        <v>6.1</v>
      </c>
      <c r="H695" s="23" t="s">
        <v>2705</v>
      </c>
      <c r="I695" s="23" t="s">
        <v>3089</v>
      </c>
    </row>
    <row r="696" ht="18.045112781954888" customHeight="1" spans="1:20" x14ac:dyDescent="0.25">
      <c r="A696" s="23" t="s">
        <v>3090</v>
      </c>
      <c r="B696" s="23" t="s">
        <v>337</v>
      </c>
      <c r="C696" s="23" t="s">
        <v>3091</v>
      </c>
      <c r="D696" s="23" t="s">
        <v>3092</v>
      </c>
      <c r="E696" s="23" t="s">
        <v>3093</v>
      </c>
      <c r="F696" s="23" t="s">
        <v>274</v>
      </c>
      <c r="G696" s="51">
        <v>6.39</v>
      </c>
      <c r="H696" s="23" t="s">
        <v>453</v>
      </c>
      <c r="I696" s="23" t="s">
        <v>1652</v>
      </c>
    </row>
    <row r="697" ht="18.045112781954888" customHeight="1" spans="1:20" x14ac:dyDescent="0.25">
      <c r="A697" s="23" t="s">
        <v>3094</v>
      </c>
      <c r="B697" s="23" t="s">
        <v>45</v>
      </c>
      <c r="C697" s="23" t="s">
        <v>1292</v>
      </c>
      <c r="D697" s="23" t="s">
        <v>1293</v>
      </c>
      <c r="E697" s="23" t="s">
        <v>1294</v>
      </c>
      <c r="F697" s="23" t="s">
        <v>274</v>
      </c>
      <c r="G697" s="51">
        <v>6.7</v>
      </c>
      <c r="H697" s="23" t="s">
        <v>463</v>
      </c>
      <c r="I697" s="23" t="s">
        <v>1295</v>
      </c>
    </row>
    <row r="698" ht="18.045112781954888" customHeight="1" spans="1:20" x14ac:dyDescent="0.25">
      <c r="A698" s="23" t="s">
        <v>3095</v>
      </c>
      <c r="B698" s="23" t="s">
        <v>47</v>
      </c>
      <c r="C698" s="23" t="s">
        <v>905</v>
      </c>
      <c r="D698" s="23" t="s">
        <v>906</v>
      </c>
      <c r="E698" s="23" t="s">
        <v>907</v>
      </c>
      <c r="F698" s="23" t="s">
        <v>274</v>
      </c>
      <c r="G698" s="51">
        <v>6.39</v>
      </c>
      <c r="H698" s="23" t="s">
        <v>453</v>
      </c>
      <c r="I698" s="23" t="s">
        <v>3096</v>
      </c>
    </row>
    <row r="699" ht="18.045112781954888" customHeight="1" spans="1:20" x14ac:dyDescent="0.25">
      <c r="A699" s="23" t="s">
        <v>3097</v>
      </c>
      <c r="B699" s="23" t="s">
        <v>47</v>
      </c>
      <c r="C699" s="23" t="s">
        <v>2453</v>
      </c>
      <c r="D699" s="23" t="s">
        <v>2454</v>
      </c>
      <c r="E699" s="23" t="s">
        <v>2455</v>
      </c>
      <c r="F699" s="23" t="s">
        <v>274</v>
      </c>
      <c r="G699" s="51">
        <v>5.45</v>
      </c>
      <c r="H699" s="23" t="s">
        <v>297</v>
      </c>
      <c r="I699" s="23" t="s">
        <v>2456</v>
      </c>
    </row>
    <row r="700" ht="18.045112781954888" customHeight="1" spans="1:20" x14ac:dyDescent="0.25">
      <c r="A700" s="23" t="s">
        <v>3098</v>
      </c>
      <c r="B700" s="23" t="s">
        <v>47</v>
      </c>
      <c r="C700" s="23" t="s">
        <v>2968</v>
      </c>
      <c r="D700" s="6" t="s">
        <v>2969</v>
      </c>
      <c r="E700" s="23" t="s">
        <v>3099</v>
      </c>
      <c r="F700" s="23" t="s">
        <v>274</v>
      </c>
      <c r="G700" s="51">
        <v>6.39</v>
      </c>
      <c r="H700" s="23" t="s">
        <v>453</v>
      </c>
      <c r="I700" s="23" t="s">
        <v>665</v>
      </c>
    </row>
    <row r="701" ht="18.045112781954888" customHeight="1" spans="1:20" x14ac:dyDescent="0.25">
      <c r="A701" s="23" t="s">
        <v>162</v>
      </c>
      <c r="B701" s="23" t="s">
        <v>337</v>
      </c>
      <c r="C701" s="23" t="s">
        <v>344</v>
      </c>
      <c r="D701" s="6" t="s">
        <v>3100</v>
      </c>
      <c r="E701" s="6" t="s">
        <v>3101</v>
      </c>
      <c r="F701" s="23" t="s">
        <v>274</v>
      </c>
      <c r="G701" s="51">
        <v>6.53</v>
      </c>
      <c r="H701" s="23" t="s">
        <v>453</v>
      </c>
      <c r="I701" s="23" t="s">
        <v>3002</v>
      </c>
    </row>
    <row r="702" ht="18.045112781954888" customHeight="1" spans="1:20" x14ac:dyDescent="0.25">
      <c r="A702" s="23" t="s">
        <v>3102</v>
      </c>
      <c r="B702" s="23" t="s">
        <v>45</v>
      </c>
      <c r="C702" s="23" t="s">
        <v>3103</v>
      </c>
      <c r="D702" s="23" t="s">
        <v>3104</v>
      </c>
      <c r="E702" s="23" t="s">
        <v>3105</v>
      </c>
      <c r="F702" s="23" t="s">
        <v>274</v>
      </c>
      <c r="G702" s="51">
        <v>5.8</v>
      </c>
      <c r="H702" s="23" t="s">
        <v>923</v>
      </c>
      <c r="I702" s="23" t="s">
        <v>3089</v>
      </c>
    </row>
    <row r="703" ht="18.045112781954888" customHeight="1" spans="1:20" x14ac:dyDescent="0.25">
      <c r="A703" s="23" t="s">
        <v>3106</v>
      </c>
      <c r="B703" s="23" t="s">
        <v>319</v>
      </c>
      <c r="C703" s="23" t="s">
        <v>3107</v>
      </c>
      <c r="D703" s="23" t="s">
        <v>3108</v>
      </c>
      <c r="E703" s="23" t="s">
        <v>3109</v>
      </c>
      <c r="F703" s="23" t="s">
        <v>274</v>
      </c>
      <c r="G703" s="51">
        <v>6.4</v>
      </c>
      <c r="H703" s="23" t="s">
        <v>453</v>
      </c>
      <c r="I703" s="23" t="s">
        <v>1652</v>
      </c>
    </row>
    <row r="704" ht="18.045112781954888" customHeight="1" spans="1:20" x14ac:dyDescent="0.25">
      <c r="A704" s="23" t="s">
        <v>3110</v>
      </c>
      <c r="B704" s="23" t="s">
        <v>602</v>
      </c>
      <c r="C704" s="23" t="s">
        <v>1767</v>
      </c>
      <c r="D704" s="23" t="s">
        <v>3111</v>
      </c>
      <c r="E704" s="23" t="s">
        <v>3112</v>
      </c>
      <c r="F704" s="23" t="s">
        <v>274</v>
      </c>
      <c r="G704" s="51">
        <v>6.41</v>
      </c>
      <c r="H704" s="23" t="s">
        <v>453</v>
      </c>
      <c r="I704" s="23" t="s">
        <v>3002</v>
      </c>
    </row>
    <row r="705" ht="18.045112781954888" customHeight="1" spans="1:20" x14ac:dyDescent="0.25">
      <c r="A705" s="23" t="s">
        <v>3113</v>
      </c>
      <c r="B705" s="23" t="s">
        <v>319</v>
      </c>
      <c r="C705" s="6" t="s">
        <v>3114</v>
      </c>
      <c r="D705" s="23" t="s">
        <v>3115</v>
      </c>
      <c r="E705" s="23" t="s">
        <v>3116</v>
      </c>
      <c r="F705" s="23" t="s">
        <v>274</v>
      </c>
      <c r="G705" s="51">
        <v>6.53</v>
      </c>
      <c r="H705" s="23" t="s">
        <v>453</v>
      </c>
      <c r="I705" s="23" t="s">
        <v>665</v>
      </c>
    </row>
    <row r="706" ht="18.045112781954888" customHeight="1" spans="1:20" x14ac:dyDescent="0.25">
      <c r="A706" s="6" t="s">
        <v>3117</v>
      </c>
      <c r="B706" s="6" t="s">
        <v>319</v>
      </c>
      <c r="C706" s="6" t="s">
        <v>3118</v>
      </c>
      <c r="D706" s="6" t="s">
        <v>3119</v>
      </c>
      <c r="E706" s="6" t="s">
        <v>3120</v>
      </c>
      <c r="F706" s="23" t="s">
        <v>741</v>
      </c>
      <c r="G706" s="51">
        <v>6.43</v>
      </c>
      <c r="H706" s="23" t="s">
        <v>463</v>
      </c>
      <c r="I706" s="23" t="s">
        <v>3121</v>
      </c>
    </row>
    <row r="707" ht="18.045112781954888" customHeight="1" spans="1:20" x14ac:dyDescent="0.25">
      <c r="A707" s="23" t="s">
        <v>3122</v>
      </c>
      <c r="B707" s="23" t="s">
        <v>1230</v>
      </c>
      <c r="C707" s="23" t="s">
        <v>1250</v>
      </c>
      <c r="D707" s="23" t="s">
        <v>1251</v>
      </c>
      <c r="E707" s="23" t="s">
        <v>1252</v>
      </c>
      <c r="F707" s="23" t="s">
        <v>288</v>
      </c>
      <c r="G707" s="51">
        <v>6.01</v>
      </c>
      <c r="H707" s="23" t="s">
        <v>289</v>
      </c>
      <c r="I707" s="23" t="s">
        <v>1389</v>
      </c>
    </row>
    <row r="708" ht="18.045112781954888" customHeight="1" spans="1:20" x14ac:dyDescent="0.25">
      <c r="A708" s="6" t="s">
        <v>3123</v>
      </c>
      <c r="B708" s="6" t="s">
        <v>319</v>
      </c>
      <c r="C708" s="6" t="s">
        <v>3124</v>
      </c>
      <c r="D708" s="6" t="s">
        <v>3125</v>
      </c>
      <c r="E708" s="6" t="s">
        <v>3126</v>
      </c>
      <c r="F708" s="23" t="s">
        <v>741</v>
      </c>
      <c r="G708" s="51">
        <v>6.55</v>
      </c>
      <c r="H708" s="23" t="s">
        <v>463</v>
      </c>
      <c r="I708" s="23" t="s">
        <v>1787</v>
      </c>
    </row>
    <row r="709" ht="18.045112781954888" customHeight="1" spans="1:20" x14ac:dyDescent="0.25">
      <c r="A709" s="23" t="s">
        <v>166</v>
      </c>
      <c r="B709" s="23" t="s">
        <v>256</v>
      </c>
      <c r="C709" s="23" t="s">
        <v>1130</v>
      </c>
      <c r="D709" s="23" t="s">
        <v>3127</v>
      </c>
      <c r="E709" s="23" t="s">
        <v>3128</v>
      </c>
      <c r="F709" s="23" t="s">
        <v>434</v>
      </c>
      <c r="G709" s="51">
        <v>6.4</v>
      </c>
      <c r="H709" s="23" t="s">
        <v>1067</v>
      </c>
      <c r="I709" s="23" t="s">
        <v>1068</v>
      </c>
    </row>
    <row r="710" ht="18.045112781954888" customHeight="1" spans="1:20" x14ac:dyDescent="0.25">
      <c r="A710" s="23" t="s">
        <v>3129</v>
      </c>
      <c r="B710" s="6" t="s">
        <v>1160</v>
      </c>
      <c r="C710" s="6" t="s">
        <v>3130</v>
      </c>
      <c r="D710" s="6" t="s">
        <v>3131</v>
      </c>
      <c r="E710" s="23" t="s">
        <v>3132</v>
      </c>
      <c r="F710" s="23" t="s">
        <v>274</v>
      </c>
      <c r="G710" s="51">
        <v>6</v>
      </c>
      <c r="H710" s="23" t="s">
        <v>289</v>
      </c>
      <c r="I710" s="23" t="s">
        <v>3133</v>
      </c>
    </row>
    <row r="711" ht="18.045112781954888" customHeight="1" spans="1:20" x14ac:dyDescent="0.25">
      <c r="A711" s="6" t="s">
        <v>3134</v>
      </c>
      <c r="B711" s="23" t="s">
        <v>45</v>
      </c>
      <c r="C711" s="6" t="s">
        <v>3135</v>
      </c>
      <c r="D711" s="6" t="s">
        <v>3136</v>
      </c>
      <c r="E711" s="6" t="s">
        <v>3137</v>
      </c>
      <c r="F711" s="23" t="s">
        <v>741</v>
      </c>
      <c r="G711" s="51">
        <v>6.2</v>
      </c>
      <c r="H711" s="23" t="s">
        <v>463</v>
      </c>
      <c r="I711" s="23" t="s">
        <v>3138</v>
      </c>
    </row>
    <row r="712" ht="18.045112781954888" customHeight="1" spans="1:20" x14ac:dyDescent="0.25">
      <c r="A712" s="23" t="s">
        <v>3139</v>
      </c>
      <c r="B712" s="23" t="s">
        <v>3140</v>
      </c>
      <c r="C712" s="23" t="s">
        <v>1861</v>
      </c>
      <c r="D712" s="23" t="s">
        <v>3141</v>
      </c>
      <c r="E712" s="23" t="s">
        <v>3141</v>
      </c>
      <c r="F712" s="23" t="s">
        <v>1213</v>
      </c>
      <c r="G712" s="51">
        <v>5.99</v>
      </c>
      <c r="H712" s="23" t="s">
        <v>289</v>
      </c>
      <c r="I712" s="23" t="s">
        <v>3142</v>
      </c>
    </row>
    <row r="713" ht="18.045112781954888" customHeight="1" spans="1:20" x14ac:dyDescent="0.25">
      <c r="A713" s="6" t="s">
        <v>3143</v>
      </c>
      <c r="B713" s="23" t="s">
        <v>1998</v>
      </c>
      <c r="C713" s="6" t="s">
        <v>3144</v>
      </c>
      <c r="D713" s="6" t="s">
        <v>3145</v>
      </c>
      <c r="E713" s="6" t="s">
        <v>3146</v>
      </c>
      <c r="F713" s="23" t="s">
        <v>434</v>
      </c>
      <c r="G713" s="58">
        <v>6.4</v>
      </c>
      <c r="H713" s="23" t="s">
        <v>463</v>
      </c>
      <c r="I713" s="23" t="s">
        <v>1787</v>
      </c>
    </row>
    <row r="714" ht="18.045112781954888" customHeight="1" spans="1:20" x14ac:dyDescent="0.25">
      <c r="A714" s="23" t="s">
        <v>3147</v>
      </c>
      <c r="B714" s="23" t="s">
        <v>46</v>
      </c>
      <c r="C714" s="23">
        <v>10</v>
      </c>
      <c r="D714" s="23" t="s">
        <v>739</v>
      </c>
      <c r="E714" s="23" t="s">
        <v>740</v>
      </c>
      <c r="F714" s="6" t="s">
        <v>741</v>
      </c>
      <c r="G714" s="51">
        <v>6.67</v>
      </c>
      <c r="H714" s="23" t="s">
        <v>453</v>
      </c>
      <c r="I714" s="23" t="s">
        <v>742</v>
      </c>
    </row>
    <row r="715" ht="18.045112781954888" customHeight="1" spans="1:20" x14ac:dyDescent="0.25">
      <c r="A715" s="23" t="s">
        <v>127</v>
      </c>
      <c r="B715" s="23" t="s">
        <v>337</v>
      </c>
      <c r="C715" s="6" t="s">
        <v>3148</v>
      </c>
      <c r="D715" s="23" t="s">
        <v>3149</v>
      </c>
      <c r="E715" s="23" t="s">
        <v>3150</v>
      </c>
      <c r="F715" s="6" t="s">
        <v>274</v>
      </c>
      <c r="G715" s="58">
        <v>6.3</v>
      </c>
      <c r="H715" s="23" t="s">
        <v>923</v>
      </c>
      <c r="I715" s="23" t="s">
        <v>1836</v>
      </c>
    </row>
    <row r="716" ht="18.045112781954888" customHeight="1" spans="1:20" x14ac:dyDescent="0.25">
      <c r="A716" s="6" t="s">
        <v>3151</v>
      </c>
      <c r="B716" s="23" t="s">
        <v>1998</v>
      </c>
      <c r="C716" s="6" t="s">
        <v>3152</v>
      </c>
      <c r="D716" s="6" t="s">
        <v>3153</v>
      </c>
      <c r="E716" s="6" t="s">
        <v>3154</v>
      </c>
      <c r="F716" s="23" t="s">
        <v>434</v>
      </c>
      <c r="G716" s="51">
        <v>6.43</v>
      </c>
      <c r="H716" s="23" t="s">
        <v>453</v>
      </c>
      <c r="I716" s="23" t="s">
        <v>3155</v>
      </c>
    </row>
    <row r="717" ht="18.045112781954888" customHeight="1" spans="1:20" x14ac:dyDescent="0.25">
      <c r="A717" s="23" t="s">
        <v>204</v>
      </c>
      <c r="B717" s="23" t="s">
        <v>256</v>
      </c>
      <c r="C717" s="23" t="s">
        <v>3156</v>
      </c>
      <c r="D717" s="23" t="s">
        <v>3157</v>
      </c>
      <c r="E717" s="23" t="s">
        <v>3158</v>
      </c>
      <c r="F717" s="23" t="s">
        <v>274</v>
      </c>
      <c r="G717" s="51">
        <v>6.59</v>
      </c>
      <c r="H717" s="23" t="s">
        <v>453</v>
      </c>
      <c r="I717" s="23" t="s">
        <v>1077</v>
      </c>
    </row>
    <row r="718" ht="18.045112781954888" customHeight="1" spans="1:20" x14ac:dyDescent="0.25">
      <c r="A718" s="6" t="s">
        <v>3159</v>
      </c>
      <c r="B718" s="6" t="s">
        <v>264</v>
      </c>
      <c r="C718" s="6" t="s">
        <v>3160</v>
      </c>
      <c r="D718" s="6" t="s">
        <v>3161</v>
      </c>
      <c r="E718" s="6" t="s">
        <v>3162</v>
      </c>
      <c r="F718" s="23" t="s">
        <v>434</v>
      </c>
      <c r="G718" s="51">
        <v>6.72</v>
      </c>
      <c r="H718" s="23" t="s">
        <v>3163</v>
      </c>
      <c r="I718" s="23" t="s">
        <v>3164</v>
      </c>
    </row>
    <row r="719" ht="18.045112781954888" customHeight="1" spans="1:20" x14ac:dyDescent="0.25">
      <c r="A719" s="23" t="s">
        <v>3165</v>
      </c>
      <c r="B719" s="23" t="s">
        <v>264</v>
      </c>
      <c r="C719" s="23" t="s">
        <v>3166</v>
      </c>
      <c r="D719" s="23" t="s">
        <v>3167</v>
      </c>
      <c r="E719" s="23" t="s">
        <v>3168</v>
      </c>
      <c r="F719" s="23" t="s">
        <v>434</v>
      </c>
      <c r="G719" s="51">
        <v>6.4</v>
      </c>
      <c r="H719" s="23" t="s">
        <v>1067</v>
      </c>
      <c r="I719" s="23" t="s">
        <v>3169</v>
      </c>
    </row>
    <row r="720" ht="18.045112781954888" customHeight="1" spans="1:20" x14ac:dyDescent="0.25">
      <c r="A720" s="6" t="s">
        <v>3170</v>
      </c>
      <c r="B720" s="6" t="s">
        <v>256</v>
      </c>
      <c r="C720" s="6" t="s">
        <v>3171</v>
      </c>
      <c r="D720" s="6" t="s">
        <v>3172</v>
      </c>
      <c r="E720" s="6" t="s">
        <v>3173</v>
      </c>
      <c r="F720" s="23" t="s">
        <v>434</v>
      </c>
      <c r="G720" s="51">
        <v>6.72</v>
      </c>
      <c r="H720" s="23" t="s">
        <v>3163</v>
      </c>
      <c r="I720" s="23" t="s">
        <v>1787</v>
      </c>
    </row>
    <row r="721" ht="18.045112781954888" customHeight="1" spans="1:20" x14ac:dyDescent="0.25">
      <c r="A721" s="23" t="s">
        <v>3174</v>
      </c>
      <c r="B721" s="23" t="s">
        <v>319</v>
      </c>
      <c r="C721" s="23" t="s">
        <v>3175</v>
      </c>
      <c r="D721" s="23" t="s">
        <v>3176</v>
      </c>
      <c r="E721" s="23" t="s">
        <v>3177</v>
      </c>
      <c r="F721" s="23" t="s">
        <v>274</v>
      </c>
      <c r="G721" s="51">
        <v>6.4</v>
      </c>
      <c r="H721" s="23" t="s">
        <v>463</v>
      </c>
      <c r="I721" s="23" t="s">
        <v>3178</v>
      </c>
    </row>
    <row r="722" ht="18.045112781954888" customHeight="1" spans="1:20" x14ac:dyDescent="0.25">
      <c r="A722" s="23" t="s">
        <v>3179</v>
      </c>
      <c r="B722" s="23" t="s">
        <v>319</v>
      </c>
      <c r="C722" s="23" t="s">
        <v>2771</v>
      </c>
      <c r="D722" s="23" t="s">
        <v>3180</v>
      </c>
      <c r="E722" s="23" t="s">
        <v>3181</v>
      </c>
      <c r="F722" s="23" t="s">
        <v>274</v>
      </c>
      <c r="G722" s="51">
        <v>6.4</v>
      </c>
      <c r="H722" s="23" t="s">
        <v>453</v>
      </c>
      <c r="I722" s="23" t="s">
        <v>3182</v>
      </c>
    </row>
    <row r="723" ht="18.045112781954888" customHeight="1" spans="1:20" x14ac:dyDescent="0.25">
      <c r="A723" s="23" t="s">
        <v>3183</v>
      </c>
      <c r="B723" s="23" t="s">
        <v>256</v>
      </c>
      <c r="C723" s="23" t="s">
        <v>3184</v>
      </c>
      <c r="D723" s="23" t="s">
        <v>3185</v>
      </c>
      <c r="E723" s="23" t="s">
        <v>3186</v>
      </c>
      <c r="F723" s="23" t="s">
        <v>288</v>
      </c>
      <c r="G723" s="51">
        <v>6.26</v>
      </c>
      <c r="H723" s="23" t="s">
        <v>590</v>
      </c>
      <c r="I723" s="23" t="s">
        <v>3187</v>
      </c>
    </row>
    <row r="724" ht="18.045112781954888" customHeight="1" spans="1:20" x14ac:dyDescent="0.25">
      <c r="A724" s="6" t="s">
        <v>3188</v>
      </c>
      <c r="B724" s="23" t="s">
        <v>337</v>
      </c>
      <c r="C724" s="23" t="s">
        <v>3189</v>
      </c>
      <c r="D724" s="23" t="s">
        <v>3190</v>
      </c>
      <c r="E724" s="23" t="s">
        <v>3191</v>
      </c>
      <c r="F724" s="23" t="s">
        <v>741</v>
      </c>
      <c r="G724" s="51">
        <v>6.56</v>
      </c>
      <c r="H724" s="23" t="s">
        <v>973</v>
      </c>
      <c r="I724" s="23" t="s">
        <v>3192</v>
      </c>
    </row>
    <row r="725" ht="18.045112781954888" customHeight="1" spans="1:20" x14ac:dyDescent="0.25">
      <c r="A725" s="23" t="s">
        <v>3193</v>
      </c>
      <c r="B725" s="23" t="s">
        <v>264</v>
      </c>
      <c r="C725" s="23" t="s">
        <v>3194</v>
      </c>
      <c r="D725" s="23" t="s">
        <v>3195</v>
      </c>
      <c r="E725" s="23" t="s">
        <v>3196</v>
      </c>
      <c r="F725" s="23" t="s">
        <v>274</v>
      </c>
      <c r="G725" s="51">
        <v>6.21</v>
      </c>
      <c r="H725" s="23" t="s">
        <v>453</v>
      </c>
      <c r="I725" s="23" t="s">
        <v>3048</v>
      </c>
    </row>
    <row r="726" ht="18.045112781954888" customHeight="1" spans="1:20" x14ac:dyDescent="0.25">
      <c r="A726" s="23" t="s">
        <v>110</v>
      </c>
      <c r="B726" s="23" t="s">
        <v>264</v>
      </c>
      <c r="C726" s="23" t="s">
        <v>3197</v>
      </c>
      <c r="D726" s="23" t="s">
        <v>3198</v>
      </c>
      <c r="E726" s="23" t="s">
        <v>3199</v>
      </c>
      <c r="F726" s="6" t="s">
        <v>434</v>
      </c>
      <c r="G726" s="58">
        <v>6.4</v>
      </c>
      <c r="H726" s="23" t="s">
        <v>453</v>
      </c>
      <c r="I726" s="23" t="s">
        <v>3038</v>
      </c>
    </row>
    <row r="727" ht="18.045112781954888" customHeight="1" spans="1:20" x14ac:dyDescent="0.25">
      <c r="A727" s="23" t="s">
        <v>3200</v>
      </c>
      <c r="B727" s="23" t="s">
        <v>264</v>
      </c>
      <c r="C727" s="23" t="s">
        <v>3201</v>
      </c>
      <c r="D727" s="23" t="s">
        <v>3202</v>
      </c>
      <c r="E727" s="23" t="s">
        <v>3203</v>
      </c>
      <c r="F727" s="23" t="s">
        <v>274</v>
      </c>
      <c r="G727" s="51">
        <v>6.3</v>
      </c>
      <c r="H727" s="23" t="s">
        <v>463</v>
      </c>
      <c r="I727" s="23" t="s">
        <v>3204</v>
      </c>
    </row>
    <row r="728" ht="18.045112781954888" customHeight="1" spans="1:20" x14ac:dyDescent="0.25">
      <c r="A728" s="23" t="s">
        <v>3205</v>
      </c>
      <c r="B728" s="23" t="s">
        <v>256</v>
      </c>
      <c r="C728" s="23" t="s">
        <v>3206</v>
      </c>
      <c r="D728" s="23" t="s">
        <v>3207</v>
      </c>
      <c r="E728" s="23" t="s">
        <v>3208</v>
      </c>
      <c r="F728" s="23" t="s">
        <v>434</v>
      </c>
      <c r="G728" s="51">
        <v>6.39</v>
      </c>
      <c r="H728" s="23" t="s">
        <v>275</v>
      </c>
      <c r="I728" s="23" t="s">
        <v>536</v>
      </c>
    </row>
    <row r="729" ht="18.045112781954888" customHeight="1" spans="1:20" x14ac:dyDescent="0.25">
      <c r="A729" s="23" t="s">
        <v>119</v>
      </c>
      <c r="B729" s="23" t="s">
        <v>319</v>
      </c>
      <c r="C729" s="23" t="s">
        <v>3209</v>
      </c>
      <c r="D729" s="6" t="s">
        <v>3210</v>
      </c>
      <c r="E729" s="23" t="s">
        <v>3211</v>
      </c>
      <c r="F729" s="23" t="s">
        <v>434</v>
      </c>
      <c r="G729" s="51">
        <v>6.5</v>
      </c>
      <c r="H729" s="23" t="s">
        <v>463</v>
      </c>
      <c r="I729" s="23" t="s">
        <v>3169</v>
      </c>
    </row>
    <row r="730" ht="18.045112781954888" customHeight="1" spans="1:20" x14ac:dyDescent="0.25">
      <c r="A730" s="23" t="s">
        <v>197</v>
      </c>
      <c r="B730" s="23" t="s">
        <v>256</v>
      </c>
      <c r="C730" s="23" t="s">
        <v>3212</v>
      </c>
      <c r="D730" s="23" t="s">
        <v>3213</v>
      </c>
      <c r="E730" s="23" t="s">
        <v>3214</v>
      </c>
      <c r="F730" s="23" t="s">
        <v>434</v>
      </c>
      <c r="G730" s="51">
        <v>6.57</v>
      </c>
      <c r="H730" s="23" t="s">
        <v>463</v>
      </c>
      <c r="I730" s="23" t="s">
        <v>647</v>
      </c>
    </row>
    <row r="731" ht="18.045112781954888" customHeight="1" spans="1:20" x14ac:dyDescent="0.25">
      <c r="A731" s="23" t="s">
        <v>103</v>
      </c>
      <c r="B731" s="23" t="s">
        <v>264</v>
      </c>
      <c r="C731" s="23" t="s">
        <v>3215</v>
      </c>
      <c r="D731" s="23" t="s">
        <v>3216</v>
      </c>
      <c r="E731" s="23" t="s">
        <v>3217</v>
      </c>
      <c r="F731" s="23" t="s">
        <v>274</v>
      </c>
      <c r="G731" s="51">
        <v>6.59</v>
      </c>
      <c r="H731" s="23" t="s">
        <v>453</v>
      </c>
      <c r="I731" s="23" t="s">
        <v>536</v>
      </c>
    </row>
    <row r="732" ht="18.045112781954888" customHeight="1" spans="1:20" x14ac:dyDescent="0.25">
      <c r="A732" s="23" t="s">
        <v>3218</v>
      </c>
      <c r="B732" s="23" t="s">
        <v>319</v>
      </c>
      <c r="C732" s="23" t="s">
        <v>3219</v>
      </c>
      <c r="D732" s="6" t="s">
        <v>3220</v>
      </c>
      <c r="E732" s="23" t="s">
        <v>3221</v>
      </c>
      <c r="F732" s="23" t="s">
        <v>434</v>
      </c>
      <c r="G732" s="58">
        <v>6.4</v>
      </c>
      <c r="H732" s="23" t="s">
        <v>463</v>
      </c>
      <c r="I732" s="23" t="s">
        <v>3222</v>
      </c>
    </row>
    <row r="733" ht="18.045112781954888" customHeight="1" spans="1:20" x14ac:dyDescent="0.25">
      <c r="A733" s="23" t="s">
        <v>3223</v>
      </c>
      <c r="B733" s="23" t="s">
        <v>264</v>
      </c>
      <c r="C733" s="23" t="s">
        <v>2120</v>
      </c>
      <c r="D733" s="23" t="s">
        <v>2121</v>
      </c>
      <c r="E733" s="23" t="s">
        <v>3224</v>
      </c>
      <c r="F733" s="23" t="s">
        <v>274</v>
      </c>
      <c r="G733" s="58">
        <v>6.1</v>
      </c>
      <c r="H733" s="23" t="s">
        <v>275</v>
      </c>
      <c r="I733" s="23" t="s">
        <v>2768</v>
      </c>
    </row>
    <row r="734" ht="18.045112781954888" customHeight="1" spans="1:20" x14ac:dyDescent="0.25">
      <c r="A734" s="23" t="s">
        <v>159</v>
      </c>
      <c r="B734" s="23" t="s">
        <v>337</v>
      </c>
      <c r="C734" s="23" t="s">
        <v>3225</v>
      </c>
      <c r="D734" s="23" t="s">
        <v>3226</v>
      </c>
      <c r="E734" s="23" t="s">
        <v>3227</v>
      </c>
      <c r="F734" s="23" t="s">
        <v>274</v>
      </c>
      <c r="G734" s="58">
        <v>6.4</v>
      </c>
      <c r="H734" s="23" t="s">
        <v>463</v>
      </c>
      <c r="I734" s="23" t="s">
        <v>3228</v>
      </c>
    </row>
    <row r="735" ht="18.045112781954888" customHeight="1" spans="1:20" x14ac:dyDescent="0.25">
      <c r="A735" s="6" t="s">
        <v>3229</v>
      </c>
      <c r="B735" s="23" t="s">
        <v>337</v>
      </c>
      <c r="C735" s="23" t="s">
        <v>3230</v>
      </c>
      <c r="D735" s="23" t="s">
        <v>3231</v>
      </c>
      <c r="E735" s="23" t="s">
        <v>3232</v>
      </c>
      <c r="F735" s="23" t="s">
        <v>741</v>
      </c>
      <c r="G735" s="51">
        <v>6.56</v>
      </c>
      <c r="H735" s="23" t="s">
        <v>973</v>
      </c>
      <c r="I735" s="23" t="s">
        <v>1787</v>
      </c>
    </row>
    <row r="736" ht="18.045112781954888" customHeight="1" spans="1:20" x14ac:dyDescent="0.25">
      <c r="A736" s="23" t="s">
        <v>3233</v>
      </c>
      <c r="B736" s="23" t="s">
        <v>319</v>
      </c>
      <c r="C736" s="23" t="s">
        <v>3234</v>
      </c>
      <c r="D736" s="23" t="s">
        <v>3235</v>
      </c>
      <c r="E736" s="23" t="s">
        <v>3236</v>
      </c>
      <c r="F736" s="23" t="s">
        <v>274</v>
      </c>
      <c r="G736" s="51">
        <v>6.5</v>
      </c>
      <c r="H736" s="23" t="s">
        <v>664</v>
      </c>
      <c r="I736" s="23" t="s">
        <v>665</v>
      </c>
    </row>
    <row r="737" ht="18.045112781954888" customHeight="1" spans="1:20" x14ac:dyDescent="0.25">
      <c r="A737" s="23" t="s">
        <v>3237</v>
      </c>
      <c r="B737" s="23" t="s">
        <v>337</v>
      </c>
      <c r="C737" s="23" t="s">
        <v>3238</v>
      </c>
      <c r="D737" s="23" t="s">
        <v>3239</v>
      </c>
      <c r="E737" s="23" t="s">
        <v>3240</v>
      </c>
      <c r="F737" s="23" t="s">
        <v>274</v>
      </c>
      <c r="G737" s="58">
        <v>6.4</v>
      </c>
      <c r="H737" s="23" t="s">
        <v>463</v>
      </c>
      <c r="I737" s="23" t="s">
        <v>3228</v>
      </c>
    </row>
    <row r="738" ht="18.045112781954888" customHeight="1" spans="1:20" x14ac:dyDescent="0.25">
      <c r="A738" s="23" t="s">
        <v>3241</v>
      </c>
      <c r="B738" s="23" t="s">
        <v>319</v>
      </c>
      <c r="C738" s="23" t="s">
        <v>2471</v>
      </c>
      <c r="D738" s="23" t="s">
        <v>3242</v>
      </c>
      <c r="E738" s="6" t="s">
        <v>3243</v>
      </c>
      <c r="F738" s="23" t="s">
        <v>274</v>
      </c>
      <c r="G738" s="58">
        <v>6.5</v>
      </c>
      <c r="H738" s="23" t="s">
        <v>664</v>
      </c>
      <c r="I738" s="23" t="s">
        <v>3244</v>
      </c>
    </row>
    <row r="739" ht="18.045112781954888" customHeight="1" spans="1:20" x14ac:dyDescent="0.25">
      <c r="A739" s="23" t="s">
        <v>3245</v>
      </c>
      <c r="B739" s="23" t="s">
        <v>319</v>
      </c>
      <c r="C739" s="23" t="s">
        <v>3246</v>
      </c>
      <c r="D739" s="23" t="s">
        <v>3247</v>
      </c>
      <c r="E739" s="23" t="s">
        <v>3248</v>
      </c>
      <c r="F739" s="23" t="s">
        <v>274</v>
      </c>
      <c r="G739" s="51">
        <v>6.5</v>
      </c>
      <c r="H739" s="23" t="s">
        <v>664</v>
      </c>
      <c r="I739" s="23" t="s">
        <v>3182</v>
      </c>
    </row>
    <row r="740" ht="18.045112781954888" customHeight="1" spans="1:20" x14ac:dyDescent="0.25">
      <c r="A740" s="6" t="s">
        <v>3249</v>
      </c>
      <c r="B740" s="23" t="s">
        <v>300</v>
      </c>
      <c r="C740" s="23" t="s">
        <v>3250</v>
      </c>
      <c r="D740" s="23" t="s">
        <v>3251</v>
      </c>
      <c r="E740" s="23" t="s">
        <v>3252</v>
      </c>
      <c r="F740" s="23" t="s">
        <v>434</v>
      </c>
      <c r="G740" s="58">
        <v>6.8</v>
      </c>
      <c r="H740" s="23" t="s">
        <v>1786</v>
      </c>
      <c r="I740" s="23" t="s">
        <v>1787</v>
      </c>
    </row>
    <row r="741" ht="18.045112781954888" customHeight="1" spans="1:20" x14ac:dyDescent="0.25">
      <c r="A741" s="23" t="s">
        <v>3253</v>
      </c>
      <c r="B741" s="23" t="s">
        <v>337</v>
      </c>
      <c r="C741" s="23" t="s">
        <v>3254</v>
      </c>
      <c r="D741" s="23" t="s">
        <v>3255</v>
      </c>
      <c r="E741" s="23" t="s">
        <v>3256</v>
      </c>
      <c r="F741" s="23" t="s">
        <v>274</v>
      </c>
      <c r="G741" s="58">
        <v>6.4</v>
      </c>
      <c r="H741" s="23" t="s">
        <v>453</v>
      </c>
      <c r="I741" s="23" t="s">
        <v>3228</v>
      </c>
    </row>
    <row r="742" ht="18.045112781954888" customHeight="1" spans="1:20" x14ac:dyDescent="0.25">
      <c r="A742" s="23" t="s">
        <v>3257</v>
      </c>
      <c r="B742" s="23" t="s">
        <v>337</v>
      </c>
      <c r="C742" s="23" t="s">
        <v>572</v>
      </c>
      <c r="D742" s="23" t="s">
        <v>3258</v>
      </c>
      <c r="E742" s="23" t="s">
        <v>3259</v>
      </c>
      <c r="F742" s="23" t="s">
        <v>274</v>
      </c>
      <c r="G742" s="58">
        <v>6.4</v>
      </c>
      <c r="H742" s="23" t="s">
        <v>463</v>
      </c>
      <c r="I742" s="23" t="s">
        <v>276</v>
      </c>
    </row>
    <row r="743" ht="18.045112781954888" customHeight="1" spans="1:20" x14ac:dyDescent="0.25">
      <c r="A743" s="23" t="s">
        <v>3260</v>
      </c>
      <c r="B743" s="23" t="s">
        <v>337</v>
      </c>
      <c r="C743" s="23" t="s">
        <v>3261</v>
      </c>
      <c r="D743" s="23" t="s">
        <v>3262</v>
      </c>
      <c r="E743" s="23" t="s">
        <v>2013</v>
      </c>
      <c r="F743" s="23" t="s">
        <v>274</v>
      </c>
      <c r="G743" s="58">
        <v>6.5</v>
      </c>
      <c r="H743" s="23" t="s">
        <v>453</v>
      </c>
      <c r="I743" s="23" t="s">
        <v>276</v>
      </c>
    </row>
    <row r="744" ht="18.045112781954888" customHeight="1" spans="1:20" x14ac:dyDescent="0.25">
      <c r="A744" s="23" t="s">
        <v>3263</v>
      </c>
      <c r="B744" s="23" t="s">
        <v>46</v>
      </c>
      <c r="C744" s="23" t="s">
        <v>870</v>
      </c>
      <c r="D744" s="23" t="s">
        <v>871</v>
      </c>
      <c r="E744" s="6" t="s">
        <v>3264</v>
      </c>
      <c r="F744" s="23" t="s">
        <v>434</v>
      </c>
      <c r="G744" s="58">
        <v>6.7</v>
      </c>
      <c r="H744" s="23" t="s">
        <v>453</v>
      </c>
      <c r="I744" s="23" t="s">
        <v>3265</v>
      </c>
    </row>
    <row r="745" ht="18.045112781954888" customHeight="1" spans="1:20" x14ac:dyDescent="0.25">
      <c r="A745" s="23" t="s">
        <v>3266</v>
      </c>
      <c r="B745" s="23" t="s">
        <v>45</v>
      </c>
      <c r="C745" s="23" t="s">
        <v>3267</v>
      </c>
      <c r="D745" s="6" t="s">
        <v>3268</v>
      </c>
      <c r="E745" s="23" t="s">
        <v>3269</v>
      </c>
      <c r="F745" s="23" t="s">
        <v>274</v>
      </c>
      <c r="G745" s="58">
        <v>6.3</v>
      </c>
      <c r="H745" s="23" t="s">
        <v>923</v>
      </c>
      <c r="I745" s="23" t="s">
        <v>2067</v>
      </c>
    </row>
    <row r="746" ht="18.045112781954888" customHeight="1" spans="1:20" x14ac:dyDescent="0.25">
      <c r="A746" s="23" t="s">
        <v>3270</v>
      </c>
      <c r="B746" s="23" t="s">
        <v>46</v>
      </c>
      <c r="C746" s="23">
        <v>10</v>
      </c>
      <c r="D746" s="23" t="s">
        <v>739</v>
      </c>
      <c r="E746" s="23" t="s">
        <v>740</v>
      </c>
      <c r="F746" s="23" t="s">
        <v>434</v>
      </c>
      <c r="G746" s="51">
        <v>6.67</v>
      </c>
      <c r="H746" s="23" t="s">
        <v>453</v>
      </c>
      <c r="I746" s="23" t="s">
        <v>3271</v>
      </c>
    </row>
    <row r="747" ht="18.045112781954888" customHeight="1" spans="1:20" x14ac:dyDescent="0.25">
      <c r="A747" s="23" t="s">
        <v>3272</v>
      </c>
      <c r="B747" s="6" t="s">
        <v>710</v>
      </c>
      <c r="C747" s="6" t="s">
        <v>3273</v>
      </c>
      <c r="D747" s="6" t="s">
        <v>3274</v>
      </c>
      <c r="E747" s="23" t="s">
        <v>3275</v>
      </c>
      <c r="F747" s="23" t="s">
        <v>274</v>
      </c>
      <c r="G747" s="51">
        <v>5.86</v>
      </c>
      <c r="H747" s="23" t="s">
        <v>590</v>
      </c>
      <c r="I747" s="23" t="s">
        <v>3182</v>
      </c>
    </row>
    <row r="748" ht="18.045112781954888" customHeight="1" spans="1:20" x14ac:dyDescent="0.25">
      <c r="A748" s="6" t="s">
        <v>3276</v>
      </c>
      <c r="B748" s="23" t="s">
        <v>1998</v>
      </c>
      <c r="C748" s="6" t="s">
        <v>3277</v>
      </c>
      <c r="D748" s="6" t="s">
        <v>3278</v>
      </c>
      <c r="E748" s="6" t="s">
        <v>3279</v>
      </c>
      <c r="F748" s="23" t="s">
        <v>434</v>
      </c>
      <c r="G748" s="51">
        <v>6.44</v>
      </c>
      <c r="H748" s="23" t="s">
        <v>463</v>
      </c>
      <c r="I748" s="23" t="s">
        <v>1787</v>
      </c>
    </row>
    <row r="749" ht="18.045112781954888" customHeight="1" spans="1:20" x14ac:dyDescent="0.25">
      <c r="A749" s="23" t="s">
        <v>3280</v>
      </c>
      <c r="B749" s="23" t="s">
        <v>47</v>
      </c>
      <c r="C749" s="23" t="s">
        <v>278</v>
      </c>
      <c r="D749" s="23" t="s">
        <v>1199</v>
      </c>
      <c r="E749" s="23" t="s">
        <v>1200</v>
      </c>
      <c r="F749" s="23" t="s">
        <v>274</v>
      </c>
      <c r="G749" s="58">
        <v>6.3</v>
      </c>
      <c r="H749" s="23" t="s">
        <v>453</v>
      </c>
      <c r="I749" s="23" t="s">
        <v>3281</v>
      </c>
    </row>
    <row r="750" ht="18.045112781954888" customHeight="1" spans="1:20" x14ac:dyDescent="0.25">
      <c r="A750" s="23" t="s">
        <v>3282</v>
      </c>
      <c r="B750" s="23" t="s">
        <v>44</v>
      </c>
      <c r="C750" s="23" t="s">
        <v>2048</v>
      </c>
      <c r="D750" s="23" t="s">
        <v>2049</v>
      </c>
      <c r="E750" s="23" t="s">
        <v>2048</v>
      </c>
      <c r="F750" s="23" t="s">
        <v>288</v>
      </c>
      <c r="G750" s="58">
        <v>6</v>
      </c>
      <c r="H750" s="23" t="s">
        <v>289</v>
      </c>
      <c r="I750" s="23" t="s">
        <v>2523</v>
      </c>
    </row>
    <row r="751" ht="18.045112781954888" customHeight="1" spans="1:20" x14ac:dyDescent="0.25">
      <c r="A751" s="23" t="s">
        <v>3283</v>
      </c>
      <c r="B751" s="23" t="s">
        <v>256</v>
      </c>
      <c r="C751" s="23" t="s">
        <v>3284</v>
      </c>
      <c r="D751" s="23" t="s">
        <v>3285</v>
      </c>
      <c r="E751" s="23" t="s">
        <v>3286</v>
      </c>
      <c r="F751" s="6" t="s">
        <v>434</v>
      </c>
      <c r="G751" s="58">
        <v>6.3</v>
      </c>
      <c r="H751" s="23" t="s">
        <v>453</v>
      </c>
      <c r="I751" s="23" t="s">
        <v>3287</v>
      </c>
    </row>
    <row r="752" ht="18.045112781954888" customHeight="1" spans="1:20" x14ac:dyDescent="0.25">
      <c r="A752" s="23" t="s">
        <v>3288</v>
      </c>
      <c r="B752" s="23">
        <v>8848</v>
      </c>
      <c r="C752" s="23" t="s">
        <v>3289</v>
      </c>
      <c r="D752" s="23" t="s">
        <v>3290</v>
      </c>
      <c r="E752" s="23" t="s">
        <v>3290</v>
      </c>
      <c r="F752" s="23" t="s">
        <v>1213</v>
      </c>
      <c r="G752" s="58">
        <v>5.2</v>
      </c>
      <c r="H752" s="23" t="s">
        <v>261</v>
      </c>
      <c r="I752" s="23" t="s">
        <v>2447</v>
      </c>
    </row>
    <row r="753" ht="18.045112781954888" customHeight="1" spans="1:20" x14ac:dyDescent="0.25">
      <c r="A753" s="23" t="s">
        <v>3291</v>
      </c>
      <c r="B753" s="23" t="s">
        <v>679</v>
      </c>
      <c r="C753" s="23" t="s">
        <v>3292</v>
      </c>
      <c r="D753" s="23" t="s">
        <v>3293</v>
      </c>
      <c r="E753" s="23" t="s">
        <v>3294</v>
      </c>
      <c r="F753" s="23" t="s">
        <v>434</v>
      </c>
      <c r="G753" s="58">
        <v>6.4</v>
      </c>
      <c r="H753" s="23" t="s">
        <v>453</v>
      </c>
      <c r="I753" s="23" t="s">
        <v>3295</v>
      </c>
    </row>
    <row r="754" ht="18.045112781954888" customHeight="1" spans="1:20" x14ac:dyDescent="0.25">
      <c r="A754" s="23" t="s">
        <v>209</v>
      </c>
      <c r="B754" s="23" t="s">
        <v>264</v>
      </c>
      <c r="C754" s="23" t="s">
        <v>3296</v>
      </c>
      <c r="D754" s="6" t="s">
        <v>3297</v>
      </c>
      <c r="E754" s="23" t="s">
        <v>3298</v>
      </c>
      <c r="F754" s="6" t="s">
        <v>741</v>
      </c>
      <c r="G754" s="58">
        <v>6.5</v>
      </c>
      <c r="H754" s="23" t="s">
        <v>1760</v>
      </c>
      <c r="I754" s="23" t="s">
        <v>2067</v>
      </c>
    </row>
    <row r="755" ht="18.045112781954888" customHeight="1" spans="1:20" x14ac:dyDescent="0.25">
      <c r="A755" s="23" t="s">
        <v>3299</v>
      </c>
      <c r="B755" s="23" t="s">
        <v>46</v>
      </c>
      <c r="C755" s="23" t="s">
        <v>3300</v>
      </c>
      <c r="D755" s="23" t="s">
        <v>3301</v>
      </c>
      <c r="E755" s="23" t="s">
        <v>3302</v>
      </c>
      <c r="F755" s="23" t="s">
        <v>274</v>
      </c>
      <c r="G755" s="51">
        <v>6.47</v>
      </c>
      <c r="H755" s="23" t="s">
        <v>453</v>
      </c>
      <c r="I755" s="23" t="s">
        <v>3204</v>
      </c>
    </row>
    <row r="756" ht="18.045112781954888" customHeight="1" spans="1:20" x14ac:dyDescent="0.25">
      <c r="A756" s="23" t="s">
        <v>3303</v>
      </c>
      <c r="B756" s="23" t="s">
        <v>45</v>
      </c>
      <c r="C756" s="23" t="s">
        <v>3304</v>
      </c>
      <c r="D756" s="6" t="s">
        <v>3305</v>
      </c>
      <c r="E756" s="23" t="s">
        <v>3306</v>
      </c>
      <c r="F756" s="23" t="s">
        <v>488</v>
      </c>
      <c r="G756" s="51">
        <v>4.2</v>
      </c>
      <c r="H756" s="23" t="s">
        <v>261</v>
      </c>
      <c r="I756" s="23" t="s">
        <v>997</v>
      </c>
    </row>
    <row r="757" ht="18.045112781954888" customHeight="1" spans="1:20" x14ac:dyDescent="0.25">
      <c r="A757" s="23" t="s">
        <v>3307</v>
      </c>
      <c r="B757" s="23" t="s">
        <v>1021</v>
      </c>
      <c r="C757" s="23" t="s">
        <v>2520</v>
      </c>
      <c r="D757" s="23" t="s">
        <v>2521</v>
      </c>
      <c r="E757" s="23" t="s">
        <v>3308</v>
      </c>
      <c r="F757" s="23" t="s">
        <v>288</v>
      </c>
      <c r="G757" s="51">
        <v>6.2</v>
      </c>
      <c r="H757" s="23" t="s">
        <v>1830</v>
      </c>
      <c r="I757" s="23" t="s">
        <v>1197</v>
      </c>
    </row>
    <row r="758" ht="18.045112781954888" customHeight="1" spans="1:20" x14ac:dyDescent="0.25">
      <c r="A758" s="23" t="s">
        <v>3309</v>
      </c>
      <c r="B758" s="23" t="s">
        <v>264</v>
      </c>
      <c r="C758" s="23" t="s">
        <v>3310</v>
      </c>
      <c r="D758" s="23" t="s">
        <v>3311</v>
      </c>
      <c r="E758" s="23" t="s">
        <v>3312</v>
      </c>
      <c r="F758" s="23" t="s">
        <v>274</v>
      </c>
      <c r="G758" s="51">
        <v>6.39</v>
      </c>
      <c r="H758" s="23" t="s">
        <v>453</v>
      </c>
      <c r="I758" s="23" t="s">
        <v>3313</v>
      </c>
    </row>
    <row r="759" ht="18.045112781954888" customHeight="1" spans="1:20" x14ac:dyDescent="0.25">
      <c r="A759" s="23" t="s">
        <v>3314</v>
      </c>
      <c r="B759" s="6" t="s">
        <v>2304</v>
      </c>
      <c r="C759" s="6" t="s">
        <v>2362</v>
      </c>
      <c r="D759" s="6" t="s">
        <v>2363</v>
      </c>
      <c r="E759" s="23" t="s">
        <v>2364</v>
      </c>
      <c r="F759" s="23" t="s">
        <v>274</v>
      </c>
      <c r="G759" s="51">
        <v>6.39</v>
      </c>
      <c r="H759" s="23" t="s">
        <v>453</v>
      </c>
      <c r="I759" s="23" t="s">
        <v>3315</v>
      </c>
    </row>
    <row r="760" ht="18.045112781954888" customHeight="1" spans="1:20" x14ac:dyDescent="0.25">
      <c r="A760" s="23" t="s">
        <v>3316</v>
      </c>
      <c r="B760" s="23" t="s">
        <v>602</v>
      </c>
      <c r="C760" s="23">
        <v>3</v>
      </c>
      <c r="D760" s="23" t="s">
        <v>3317</v>
      </c>
      <c r="E760" s="23" t="s">
        <v>3318</v>
      </c>
      <c r="F760" s="23" t="s">
        <v>434</v>
      </c>
      <c r="G760" s="51">
        <v>6.44</v>
      </c>
      <c r="H760" s="23" t="s">
        <v>463</v>
      </c>
      <c r="I760" s="23" t="s">
        <v>3319</v>
      </c>
    </row>
    <row r="761" ht="18.045112781954888" customHeight="1" spans="1:20" x14ac:dyDescent="0.25">
      <c r="A761" s="23" t="s">
        <v>196</v>
      </c>
      <c r="B761" s="23" t="s">
        <v>264</v>
      </c>
      <c r="C761" s="23" t="s">
        <v>3320</v>
      </c>
      <c r="D761" s="23" t="s">
        <v>3321</v>
      </c>
      <c r="E761" s="23" t="s">
        <v>3322</v>
      </c>
      <c r="F761" s="23" t="s">
        <v>434</v>
      </c>
      <c r="G761" s="51">
        <v>6.1</v>
      </c>
      <c r="H761" s="23" t="s">
        <v>453</v>
      </c>
      <c r="I761" s="23" t="s">
        <v>3323</v>
      </c>
    </row>
    <row r="762" ht="18.045112781954888" customHeight="1" spans="1:20" x14ac:dyDescent="0.25">
      <c r="A762" s="23" t="s">
        <v>3324</v>
      </c>
      <c r="B762" s="23" t="s">
        <v>602</v>
      </c>
      <c r="C762" s="23" t="s">
        <v>2107</v>
      </c>
      <c r="D762" s="23" t="s">
        <v>3325</v>
      </c>
      <c r="E762" s="23" t="s">
        <v>3326</v>
      </c>
      <c r="F762" s="23" t="s">
        <v>274</v>
      </c>
      <c r="G762" s="58">
        <v>6.4</v>
      </c>
      <c r="H762" s="23" t="s">
        <v>453</v>
      </c>
      <c r="I762" s="23" t="s">
        <v>2067</v>
      </c>
    </row>
    <row r="763" ht="18.045112781954888" customHeight="1" spans="1:20" x14ac:dyDescent="0.25">
      <c r="A763" s="23" t="s">
        <v>3327</v>
      </c>
      <c r="B763" s="23" t="s">
        <v>47</v>
      </c>
      <c r="C763" s="23" t="s">
        <v>460</v>
      </c>
      <c r="D763" s="23" t="s">
        <v>461</v>
      </c>
      <c r="E763" s="23" t="s">
        <v>462</v>
      </c>
      <c r="F763" s="23" t="s">
        <v>434</v>
      </c>
      <c r="G763" s="58">
        <v>6.7</v>
      </c>
      <c r="H763" s="23" t="s">
        <v>463</v>
      </c>
      <c r="I763" s="23" t="s">
        <v>3328</v>
      </c>
    </row>
    <row r="764" ht="18.045112781954888" customHeight="1" spans="1:20" x14ac:dyDescent="0.25">
      <c r="A764" s="6" t="s">
        <v>3329</v>
      </c>
      <c r="B764" s="23" t="s">
        <v>1160</v>
      </c>
      <c r="C764" s="23">
        <v>3</v>
      </c>
      <c r="D764" s="6" t="s">
        <v>3330</v>
      </c>
      <c r="E764" s="6" t="s">
        <v>1163</v>
      </c>
      <c r="F764" s="6" t="s">
        <v>274</v>
      </c>
      <c r="G764" s="51">
        <v>6.65</v>
      </c>
      <c r="H764" s="23" t="s">
        <v>453</v>
      </c>
      <c r="I764" s="23" t="s">
        <v>1787</v>
      </c>
    </row>
    <row r="765" ht="18.045112781954888" customHeight="1" spans="1:20" x14ac:dyDescent="0.25">
      <c r="A765" s="23" t="s">
        <v>107</v>
      </c>
      <c r="B765" s="23" t="s">
        <v>256</v>
      </c>
      <c r="C765" s="23" t="s">
        <v>3331</v>
      </c>
      <c r="D765" s="23" t="s">
        <v>3332</v>
      </c>
      <c r="E765" s="23" t="s">
        <v>3333</v>
      </c>
      <c r="F765" s="23" t="s">
        <v>434</v>
      </c>
      <c r="G765" s="51">
        <v>6.5</v>
      </c>
      <c r="H765" s="23" t="s">
        <v>463</v>
      </c>
      <c r="I765" s="23" t="s">
        <v>3334</v>
      </c>
    </row>
    <row r="766" ht="18.045112781954888" customHeight="1" spans="1:20" x14ac:dyDescent="0.25">
      <c r="A766" s="23" t="s">
        <v>3335</v>
      </c>
      <c r="B766" s="23" t="s">
        <v>46</v>
      </c>
      <c r="C766" s="23" t="s">
        <v>1149</v>
      </c>
      <c r="D766" s="23" t="s">
        <v>1150</v>
      </c>
      <c r="E766" s="23" t="s">
        <v>1149</v>
      </c>
      <c r="F766" s="23" t="s">
        <v>274</v>
      </c>
      <c r="G766" s="58">
        <v>6</v>
      </c>
      <c r="H766" s="23" t="s">
        <v>289</v>
      </c>
      <c r="I766" s="23" t="s">
        <v>1151</v>
      </c>
    </row>
    <row r="767" ht="18.045112781954888" customHeight="1" spans="1:20" x14ac:dyDescent="0.25">
      <c r="A767" s="6" t="s">
        <v>140</v>
      </c>
      <c r="B767" s="23" t="s">
        <v>319</v>
      </c>
      <c r="C767" s="23" t="s">
        <v>3336</v>
      </c>
      <c r="D767" s="23" t="s">
        <v>3337</v>
      </c>
      <c r="E767" s="6" t="s">
        <v>3338</v>
      </c>
      <c r="F767" s="23" t="s">
        <v>274</v>
      </c>
      <c r="G767" s="58">
        <v>6.5</v>
      </c>
      <c r="H767" s="23" t="s">
        <v>463</v>
      </c>
      <c r="I767" s="23" t="s">
        <v>3339</v>
      </c>
    </row>
    <row r="768" ht="18.045112781954888" customHeight="1" spans="1:20" x14ac:dyDescent="0.25">
      <c r="A768" s="6" t="s">
        <v>3340</v>
      </c>
      <c r="B768" s="6" t="s">
        <v>264</v>
      </c>
      <c r="C768" s="6" t="s">
        <v>3341</v>
      </c>
      <c r="D768" s="6" t="s">
        <v>3342</v>
      </c>
      <c r="E768" s="6" t="s">
        <v>3343</v>
      </c>
      <c r="F768" s="65" t="s">
        <v>281</v>
      </c>
      <c r="G768" s="58">
        <v>5.5</v>
      </c>
      <c r="H768" s="23" t="s">
        <v>261</v>
      </c>
      <c r="I768" s="23" t="s">
        <v>1934</v>
      </c>
    </row>
    <row r="769" ht="18.045112781954888" customHeight="1" spans="1:20" x14ac:dyDescent="0.25">
      <c r="A769" s="6" t="s">
        <v>3344</v>
      </c>
      <c r="B769" s="23" t="s">
        <v>679</v>
      </c>
      <c r="C769" s="23" t="s">
        <v>3345</v>
      </c>
      <c r="D769" s="23" t="s">
        <v>3346</v>
      </c>
      <c r="E769" s="23" t="s">
        <v>3347</v>
      </c>
      <c r="F769" s="23" t="s">
        <v>434</v>
      </c>
      <c r="G769" s="51">
        <v>6.55</v>
      </c>
      <c r="H769" s="23" t="s">
        <v>463</v>
      </c>
      <c r="I769" s="23" t="s">
        <v>1277</v>
      </c>
    </row>
    <row r="770" ht="18.045112781954888" customHeight="1" spans="1:20" x14ac:dyDescent="0.25">
      <c r="A770" s="23" t="s">
        <v>3348</v>
      </c>
      <c r="B770" s="6" t="s">
        <v>2304</v>
      </c>
      <c r="C770" s="6" t="s">
        <v>2338</v>
      </c>
      <c r="D770" s="6" t="s">
        <v>2338</v>
      </c>
      <c r="E770" s="23" t="s">
        <v>2339</v>
      </c>
      <c r="F770" s="23" t="s">
        <v>274</v>
      </c>
      <c r="G770" s="58">
        <v>6.4</v>
      </c>
      <c r="H770" s="23" t="s">
        <v>453</v>
      </c>
      <c r="I770" s="23" t="s">
        <v>3349</v>
      </c>
    </row>
    <row r="771" ht="18.045112781954888" customHeight="1" spans="1:20" x14ac:dyDescent="0.25">
      <c r="A771" s="23" t="s">
        <v>3350</v>
      </c>
      <c r="B771" s="23" t="s">
        <v>710</v>
      </c>
      <c r="C771" s="23" t="s">
        <v>3351</v>
      </c>
      <c r="D771" s="23" t="s">
        <v>3352</v>
      </c>
      <c r="E771" s="23" t="s">
        <v>3275</v>
      </c>
      <c r="F771" s="23" t="s">
        <v>274</v>
      </c>
      <c r="G771" s="58">
        <v>5.9</v>
      </c>
      <c r="H771" s="23" t="s">
        <v>590</v>
      </c>
      <c r="I771" s="23" t="s">
        <v>2014</v>
      </c>
    </row>
    <row r="772" ht="18.045112781954888" customHeight="1" spans="1:20" x14ac:dyDescent="0.25">
      <c r="A772" s="23" t="s">
        <v>220</v>
      </c>
      <c r="B772" s="23" t="s">
        <v>337</v>
      </c>
      <c r="C772" s="6" t="s">
        <v>3353</v>
      </c>
      <c r="D772" s="23" t="s">
        <v>3354</v>
      </c>
      <c r="E772" s="23" t="s">
        <v>3355</v>
      </c>
      <c r="F772" s="23" t="s">
        <v>434</v>
      </c>
      <c r="G772" s="58">
        <v>6.4</v>
      </c>
      <c r="H772" s="23" t="s">
        <v>463</v>
      </c>
      <c r="I772" s="23" t="s">
        <v>3356</v>
      </c>
    </row>
    <row r="773" ht="18.045112781954888" customHeight="1" spans="1:20" x14ac:dyDescent="0.25">
      <c r="A773" s="23" t="s">
        <v>3357</v>
      </c>
      <c r="B773" s="23" t="s">
        <v>337</v>
      </c>
      <c r="C773" s="23" t="s">
        <v>3358</v>
      </c>
      <c r="D773" s="23" t="s">
        <v>3359</v>
      </c>
      <c r="E773" s="23" t="s">
        <v>3360</v>
      </c>
      <c r="F773" s="23" t="s">
        <v>274</v>
      </c>
      <c r="G773" s="58">
        <v>6.3</v>
      </c>
      <c r="H773" s="23" t="s">
        <v>923</v>
      </c>
      <c r="I773" s="23" t="s">
        <v>920</v>
      </c>
    </row>
    <row r="774" ht="18.045112781954888" customHeight="1" spans="1:20" x14ac:dyDescent="0.25">
      <c r="A774" s="23" t="s">
        <v>3361</v>
      </c>
      <c r="B774" s="6" t="s">
        <v>2304</v>
      </c>
      <c r="C774" s="6" t="s">
        <v>2654</v>
      </c>
      <c r="D774" s="6" t="s">
        <v>2655</v>
      </c>
      <c r="E774" s="23" t="s">
        <v>2656</v>
      </c>
      <c r="F774" s="23" t="s">
        <v>274</v>
      </c>
      <c r="G774" s="58">
        <v>6</v>
      </c>
      <c r="H774" s="23" t="s">
        <v>289</v>
      </c>
      <c r="I774" s="23" t="s">
        <v>2657</v>
      </c>
    </row>
    <row r="775" ht="18.045112781954888" customHeight="1" spans="1:20" x14ac:dyDescent="0.25">
      <c r="A775" s="23" t="s">
        <v>3362</v>
      </c>
      <c r="B775" s="23" t="s">
        <v>679</v>
      </c>
      <c r="C775" s="23">
        <v>7</v>
      </c>
      <c r="D775" s="23" t="s">
        <v>3363</v>
      </c>
      <c r="E775" s="23" t="s">
        <v>3364</v>
      </c>
      <c r="F775" s="23" t="s">
        <v>434</v>
      </c>
      <c r="G775" s="51">
        <v>6.41</v>
      </c>
      <c r="H775" s="23" t="s">
        <v>453</v>
      </c>
      <c r="I775" s="23" t="s">
        <v>1303</v>
      </c>
    </row>
    <row r="776" ht="18.045112781954888" customHeight="1" spans="1:20" x14ac:dyDescent="0.25">
      <c r="A776" s="6" t="s">
        <v>131</v>
      </c>
      <c r="B776" s="23" t="s">
        <v>256</v>
      </c>
      <c r="C776" s="23" t="s">
        <v>3365</v>
      </c>
      <c r="D776" s="23" t="s">
        <v>3366</v>
      </c>
      <c r="E776" s="23" t="s">
        <v>3367</v>
      </c>
      <c r="F776" s="6" t="s">
        <v>274</v>
      </c>
      <c r="G776" s="58">
        <v>5.7</v>
      </c>
      <c r="H776" s="23" t="s">
        <v>282</v>
      </c>
      <c r="I776" s="23" t="s">
        <v>2327</v>
      </c>
    </row>
    <row r="777" ht="18.045112781954888" customHeight="1" spans="1:20" x14ac:dyDescent="0.25">
      <c r="A777" s="23" t="s">
        <v>3368</v>
      </c>
      <c r="B777" s="23" t="s">
        <v>46</v>
      </c>
      <c r="C777" s="23">
        <v>9</v>
      </c>
      <c r="D777" s="23" t="s">
        <v>451</v>
      </c>
      <c r="E777" s="23" t="s">
        <v>452</v>
      </c>
      <c r="F777" s="23" t="s">
        <v>434</v>
      </c>
      <c r="G777" s="58">
        <v>6.4</v>
      </c>
      <c r="H777" s="23" t="s">
        <v>453</v>
      </c>
      <c r="I777" s="23" t="s">
        <v>454</v>
      </c>
    </row>
    <row r="778" ht="18.045112781954888" customHeight="1" spans="1:20" x14ac:dyDescent="0.25">
      <c r="A778" s="23" t="s">
        <v>3369</v>
      </c>
      <c r="B778" s="23" t="s">
        <v>337</v>
      </c>
      <c r="C778" s="23" t="s">
        <v>3370</v>
      </c>
      <c r="D778" s="23" t="s">
        <v>3371</v>
      </c>
      <c r="E778" s="23" t="s">
        <v>3372</v>
      </c>
      <c r="F778" s="23" t="s">
        <v>274</v>
      </c>
      <c r="G778" s="58">
        <v>6.9</v>
      </c>
      <c r="H778" s="23" t="s">
        <v>3373</v>
      </c>
      <c r="I778" s="23" t="s">
        <v>3374</v>
      </c>
    </row>
    <row r="779" ht="18.045112781954888" customHeight="1" spans="1:20" x14ac:dyDescent="0.25">
      <c r="A779" s="23" t="s">
        <v>3375</v>
      </c>
      <c r="B779" s="23" t="s">
        <v>256</v>
      </c>
      <c r="C779" s="23" t="s">
        <v>3376</v>
      </c>
      <c r="D779" s="23" t="s">
        <v>3377</v>
      </c>
      <c r="E779" s="23" t="s">
        <v>3378</v>
      </c>
      <c r="F779" s="23" t="s">
        <v>274</v>
      </c>
      <c r="G779" s="51">
        <v>6.59</v>
      </c>
      <c r="H779" s="23" t="s">
        <v>453</v>
      </c>
      <c r="I779" s="23" t="s">
        <v>3379</v>
      </c>
    </row>
    <row r="780" ht="18.045112781954888" customHeight="1" spans="1:20" x14ac:dyDescent="0.25">
      <c r="A780" s="23" t="s">
        <v>122</v>
      </c>
      <c r="B780" s="23" t="s">
        <v>47</v>
      </c>
      <c r="C780" s="23" t="s">
        <v>567</v>
      </c>
      <c r="D780" s="23" t="s">
        <v>568</v>
      </c>
      <c r="E780" s="23" t="s">
        <v>3380</v>
      </c>
      <c r="F780" s="23" t="s">
        <v>434</v>
      </c>
      <c r="G780" s="58">
        <v>6.7</v>
      </c>
      <c r="H780" s="23" t="s">
        <v>463</v>
      </c>
      <c r="I780" s="23" t="s">
        <v>665</v>
      </c>
    </row>
    <row r="781" ht="18.045112781954888" customHeight="1" spans="1:20" x14ac:dyDescent="0.25">
      <c r="A781" s="6" t="s">
        <v>3381</v>
      </c>
      <c r="B781" s="23" t="s">
        <v>264</v>
      </c>
      <c r="C781" s="23" t="s">
        <v>3382</v>
      </c>
      <c r="D781" s="6" t="s">
        <v>3383</v>
      </c>
      <c r="E781" s="23" t="s">
        <v>3384</v>
      </c>
      <c r="F781" s="23" t="s">
        <v>281</v>
      </c>
      <c r="G781" s="58">
        <v>5.9</v>
      </c>
      <c r="H781" s="23" t="s">
        <v>289</v>
      </c>
      <c r="I781" s="23" t="s">
        <v>1010</v>
      </c>
    </row>
    <row r="782" ht="18.045112781954888" customHeight="1" spans="1:20" x14ac:dyDescent="0.25">
      <c r="A782" s="6" t="s">
        <v>3385</v>
      </c>
      <c r="B782" s="23" t="s">
        <v>1998</v>
      </c>
      <c r="C782" s="6" t="s">
        <v>3386</v>
      </c>
      <c r="D782" s="23" t="s">
        <v>3387</v>
      </c>
      <c r="E782" s="23" t="s">
        <v>3388</v>
      </c>
      <c r="F782" s="23" t="s">
        <v>434</v>
      </c>
      <c r="G782" s="58">
        <v>6.3</v>
      </c>
      <c r="H782" s="23" t="s">
        <v>453</v>
      </c>
      <c r="I782" s="23" t="s">
        <v>3389</v>
      </c>
    </row>
    <row r="783" ht="18.045112781954888" customHeight="1" spans="1:20" x14ac:dyDescent="0.25">
      <c r="A783" s="23" t="s">
        <v>3390</v>
      </c>
      <c r="B783" s="23" t="s">
        <v>337</v>
      </c>
      <c r="C783" s="23" t="s">
        <v>3391</v>
      </c>
      <c r="D783" s="23" t="s">
        <v>3392</v>
      </c>
      <c r="E783" s="23" t="s">
        <v>3008</v>
      </c>
      <c r="F783" s="23" t="s">
        <v>288</v>
      </c>
      <c r="G783" s="58">
        <v>6.2</v>
      </c>
      <c r="H783" s="23" t="s">
        <v>590</v>
      </c>
      <c r="I783" s="23" t="s">
        <v>2932</v>
      </c>
    </row>
    <row r="784" ht="18.045112781954888" customHeight="1" spans="1:20" x14ac:dyDescent="0.25">
      <c r="A784" s="23" t="s">
        <v>3393</v>
      </c>
      <c r="B784" s="23" t="s">
        <v>602</v>
      </c>
      <c r="C784" s="23" t="s">
        <v>3394</v>
      </c>
      <c r="D784" s="23" t="s">
        <v>3395</v>
      </c>
      <c r="E784" s="23" t="s">
        <v>3396</v>
      </c>
      <c r="F784" s="23" t="s">
        <v>434</v>
      </c>
      <c r="G784" s="58">
        <v>6.4</v>
      </c>
      <c r="H784" s="23" t="s">
        <v>453</v>
      </c>
      <c r="I784" s="23" t="s">
        <v>1359</v>
      </c>
    </row>
    <row r="785" ht="18.045112781954888" customHeight="1" spans="1:20" x14ac:dyDescent="0.25">
      <c r="A785" s="23" t="s">
        <v>128</v>
      </c>
      <c r="B785" s="23" t="s">
        <v>264</v>
      </c>
      <c r="C785" s="23" t="s">
        <v>3397</v>
      </c>
      <c r="D785" s="23" t="s">
        <v>3398</v>
      </c>
      <c r="E785" s="23" t="s">
        <v>3399</v>
      </c>
      <c r="F785" s="23" t="s">
        <v>274</v>
      </c>
      <c r="G785" s="58">
        <v>6.3</v>
      </c>
      <c r="H785" s="23" t="s">
        <v>453</v>
      </c>
      <c r="I785" s="23" t="s">
        <v>3400</v>
      </c>
    </row>
    <row r="786" ht="18.045112781954888" customHeight="1" spans="1:20" x14ac:dyDescent="0.25">
      <c r="A786" s="23" t="s">
        <v>3401</v>
      </c>
      <c r="B786" s="23" t="s">
        <v>264</v>
      </c>
      <c r="C786" s="23" t="s">
        <v>2310</v>
      </c>
      <c r="D786" s="23" t="s">
        <v>2311</v>
      </c>
      <c r="E786" s="23" t="s">
        <v>2312</v>
      </c>
      <c r="F786" s="23" t="s">
        <v>2010</v>
      </c>
      <c r="G786" s="58">
        <v>5.7</v>
      </c>
      <c r="H786" s="23" t="s">
        <v>289</v>
      </c>
      <c r="I786" s="23" t="s">
        <v>3402</v>
      </c>
    </row>
    <row r="787" ht="18.045112781954888" customHeight="1" spans="1:20" x14ac:dyDescent="0.25">
      <c r="A787" s="6" t="s">
        <v>149</v>
      </c>
      <c r="B787" s="23" t="s">
        <v>264</v>
      </c>
      <c r="C787" s="23" t="s">
        <v>3049</v>
      </c>
      <c r="D787" s="23" t="s">
        <v>3050</v>
      </c>
      <c r="E787" s="6" t="s">
        <v>3403</v>
      </c>
      <c r="F787" s="23" t="s">
        <v>434</v>
      </c>
      <c r="G787" s="58">
        <v>6.6</v>
      </c>
      <c r="H787" s="23" t="s">
        <v>453</v>
      </c>
      <c r="I787" s="23" t="s">
        <v>3404</v>
      </c>
    </row>
    <row r="788" ht="18.045112781954888" customHeight="1" spans="1:20" x14ac:dyDescent="0.25">
      <c r="A788" s="23" t="s">
        <v>3405</v>
      </c>
      <c r="B788" s="23" t="s">
        <v>256</v>
      </c>
      <c r="C788" s="23" t="s">
        <v>3406</v>
      </c>
      <c r="D788" s="23" t="s">
        <v>3407</v>
      </c>
      <c r="E788" s="23" t="s">
        <v>3408</v>
      </c>
      <c r="F788" s="23" t="s">
        <v>281</v>
      </c>
      <c r="G788" s="58">
        <v>5.8</v>
      </c>
      <c r="H788" s="23" t="s">
        <v>923</v>
      </c>
      <c r="I788" s="23" t="s">
        <v>3409</v>
      </c>
    </row>
    <row r="789" ht="18.045112781954888" customHeight="1" spans="1:20" x14ac:dyDescent="0.25">
      <c r="A789" s="23" t="s">
        <v>3410</v>
      </c>
      <c r="B789" s="23" t="s">
        <v>256</v>
      </c>
      <c r="C789" s="23" t="s">
        <v>3411</v>
      </c>
      <c r="D789" s="23" t="s">
        <v>3412</v>
      </c>
      <c r="E789" s="23" t="s">
        <v>3413</v>
      </c>
      <c r="F789" s="23" t="s">
        <v>274</v>
      </c>
      <c r="G789" s="51">
        <v>6.3</v>
      </c>
      <c r="H789" s="23" t="s">
        <v>463</v>
      </c>
      <c r="I789" s="23" t="s">
        <v>3414</v>
      </c>
    </row>
    <row r="790" ht="18.045112781954888" customHeight="1" spans="1:20" x14ac:dyDescent="0.25">
      <c r="A790" s="6" t="s">
        <v>3415</v>
      </c>
      <c r="B790" s="23" t="s">
        <v>300</v>
      </c>
      <c r="C790" s="23" t="s">
        <v>825</v>
      </c>
      <c r="D790" s="23" t="s">
        <v>3416</v>
      </c>
      <c r="E790" s="6" t="s">
        <v>3417</v>
      </c>
      <c r="F790" s="23" t="s">
        <v>274</v>
      </c>
      <c r="G790" s="58">
        <v>6.3</v>
      </c>
      <c r="H790" s="23" t="s">
        <v>453</v>
      </c>
      <c r="I790" s="23" t="s">
        <v>665</v>
      </c>
    </row>
    <row r="791" ht="18.045112781954888" customHeight="1" spans="1:20" x14ac:dyDescent="0.25">
      <c r="A791" s="23" t="s">
        <v>3418</v>
      </c>
      <c r="B791" s="23" t="s">
        <v>337</v>
      </c>
      <c r="C791" s="23" t="s">
        <v>3419</v>
      </c>
      <c r="D791" s="23" t="s">
        <v>3420</v>
      </c>
      <c r="E791" s="23" t="s">
        <v>3421</v>
      </c>
      <c r="F791" s="23" t="s">
        <v>260</v>
      </c>
      <c r="G791" s="58">
        <v>5.5</v>
      </c>
      <c r="H791" s="23" t="s">
        <v>305</v>
      </c>
      <c r="I791" s="23" t="s">
        <v>3422</v>
      </c>
    </row>
    <row r="792" ht="18.045112781954888" customHeight="1" spans="1:20" x14ac:dyDescent="0.25">
      <c r="A792" s="23" t="s">
        <v>154</v>
      </c>
      <c r="B792" s="23" t="s">
        <v>319</v>
      </c>
      <c r="C792" s="23" t="s">
        <v>3423</v>
      </c>
      <c r="D792" s="23" t="s">
        <v>3424</v>
      </c>
      <c r="E792" s="23" t="s">
        <v>3425</v>
      </c>
      <c r="F792" s="6" t="s">
        <v>434</v>
      </c>
      <c r="G792" s="58">
        <v>6.4</v>
      </c>
      <c r="H792" s="23" t="s">
        <v>453</v>
      </c>
      <c r="I792" s="23" t="s">
        <v>2059</v>
      </c>
    </row>
    <row r="793" ht="18.045112781954888" customHeight="1" spans="1:20" x14ac:dyDescent="0.25">
      <c r="A793" s="23" t="s">
        <v>3426</v>
      </c>
      <c r="B793" s="23" t="s">
        <v>256</v>
      </c>
      <c r="C793" s="23" t="s">
        <v>3427</v>
      </c>
      <c r="D793" s="23" t="s">
        <v>3428</v>
      </c>
      <c r="E793" s="23" t="s">
        <v>3429</v>
      </c>
      <c r="F793" s="23" t="s">
        <v>274</v>
      </c>
      <c r="G793" s="58">
        <v>6.1</v>
      </c>
      <c r="H793" s="23" t="s">
        <v>275</v>
      </c>
      <c r="I793" s="23" t="s">
        <v>3430</v>
      </c>
    </row>
    <row r="794" ht="18.045112781954888" customHeight="1" spans="1:20" x14ac:dyDescent="0.25">
      <c r="A794" s="23" t="s">
        <v>3431</v>
      </c>
      <c r="B794" s="23" t="s">
        <v>337</v>
      </c>
      <c r="C794" s="23" t="s">
        <v>3432</v>
      </c>
      <c r="D794" s="23" t="s">
        <v>3433</v>
      </c>
      <c r="E794" s="23" t="s">
        <v>3434</v>
      </c>
      <c r="F794" s="23" t="s">
        <v>274</v>
      </c>
      <c r="G794" s="58">
        <v>6.3</v>
      </c>
      <c r="H794" s="23" t="s">
        <v>923</v>
      </c>
      <c r="I794" s="23" t="s">
        <v>3435</v>
      </c>
    </row>
    <row r="795" ht="18.045112781954888" customHeight="1" spans="1:20" x14ac:dyDescent="0.25">
      <c r="A795" s="23" t="s">
        <v>3436</v>
      </c>
      <c r="B795" s="23" t="s">
        <v>702</v>
      </c>
      <c r="C795" s="23" t="s">
        <v>3437</v>
      </c>
      <c r="D795" s="23" t="s">
        <v>3438</v>
      </c>
      <c r="E795" s="23" t="s">
        <v>3439</v>
      </c>
      <c r="F795" s="23" t="s">
        <v>274</v>
      </c>
      <c r="G795" s="58">
        <v>6.2</v>
      </c>
      <c r="H795" s="23" t="s">
        <v>833</v>
      </c>
      <c r="I795" s="23" t="s">
        <v>3430</v>
      </c>
    </row>
    <row r="796" ht="18.045112781954888" customHeight="1" spans="1:20" x14ac:dyDescent="0.25">
      <c r="A796" s="23" t="s">
        <v>3440</v>
      </c>
      <c r="B796" s="23" t="s">
        <v>1998</v>
      </c>
      <c r="C796" s="23" t="s">
        <v>257</v>
      </c>
      <c r="D796" s="23" t="s">
        <v>3441</v>
      </c>
      <c r="E796" s="23" t="s">
        <v>3442</v>
      </c>
      <c r="F796" s="23" t="s">
        <v>274</v>
      </c>
      <c r="G796" s="58">
        <v>6.4</v>
      </c>
      <c r="H796" s="23" t="s">
        <v>453</v>
      </c>
      <c r="I796" s="23" t="s">
        <v>3443</v>
      </c>
    </row>
    <row r="797" ht="18.045112781954888" customHeight="1" spans="1:20" x14ac:dyDescent="0.25">
      <c r="A797" s="23" t="s">
        <v>3444</v>
      </c>
      <c r="B797" s="23" t="s">
        <v>46</v>
      </c>
      <c r="C797" s="23" t="s">
        <v>1623</v>
      </c>
      <c r="D797" s="23" t="s">
        <v>1624</v>
      </c>
      <c r="E797" s="23" t="s">
        <v>1625</v>
      </c>
      <c r="F797" s="23" t="s">
        <v>274</v>
      </c>
      <c r="G797" s="58">
        <v>6.4</v>
      </c>
      <c r="H797" s="23" t="s">
        <v>453</v>
      </c>
      <c r="I797" s="23" t="s">
        <v>1658</v>
      </c>
    </row>
    <row r="798" ht="18.045112781954888" customHeight="1" spans="1:20" x14ac:dyDescent="0.25">
      <c r="A798" s="6" t="s">
        <v>3445</v>
      </c>
      <c r="B798" s="23" t="s">
        <v>45</v>
      </c>
      <c r="C798" s="6" t="s">
        <v>2449</v>
      </c>
      <c r="D798" s="23" t="s">
        <v>3446</v>
      </c>
      <c r="E798" s="23" t="s">
        <v>3447</v>
      </c>
      <c r="F798" s="23" t="s">
        <v>434</v>
      </c>
      <c r="G798" s="58">
        <v>6.2</v>
      </c>
      <c r="H798" s="23" t="s">
        <v>1508</v>
      </c>
      <c r="I798" s="23" t="s">
        <v>1749</v>
      </c>
    </row>
    <row r="799" ht="18.045112781954888" customHeight="1" spans="1:20" x14ac:dyDescent="0.25">
      <c r="A799" s="57" t="s">
        <v>3448</v>
      </c>
      <c r="B799" s="57" t="s">
        <v>319</v>
      </c>
      <c r="C799" s="6" t="s">
        <v>3449</v>
      </c>
      <c r="D799" s="6" t="s">
        <v>3450</v>
      </c>
      <c r="E799" s="23" t="s">
        <v>3451</v>
      </c>
      <c r="F799" s="6" t="s">
        <v>741</v>
      </c>
      <c r="G799" s="58">
        <v>6.7</v>
      </c>
      <c r="H799" s="6" t="s">
        <v>3452</v>
      </c>
      <c r="I799" s="23" t="s">
        <v>3453</v>
      </c>
    </row>
    <row r="800" ht="18.045112781954888" customHeight="1" spans="1:20" x14ac:dyDescent="0.25">
      <c r="A800" s="57" t="s">
        <v>3454</v>
      </c>
      <c r="B800" s="6" t="s">
        <v>679</v>
      </c>
      <c r="C800" s="23">
        <v>9</v>
      </c>
      <c r="D800" s="6" t="s">
        <v>3455</v>
      </c>
      <c r="E800" s="6" t="s">
        <v>3456</v>
      </c>
      <c r="F800" s="6" t="s">
        <v>741</v>
      </c>
      <c r="G800" s="51">
        <v>6.55</v>
      </c>
      <c r="H800" s="6" t="s">
        <v>463</v>
      </c>
      <c r="I800" s="23" t="s">
        <v>3457</v>
      </c>
    </row>
    <row r="801" ht="18.045112781954888" customHeight="1" spans="1:20" x14ac:dyDescent="0.25">
      <c r="A801" s="23" t="s">
        <v>3458</v>
      </c>
      <c r="B801" s="23" t="s">
        <v>46</v>
      </c>
      <c r="C801" s="23" t="s">
        <v>1352</v>
      </c>
      <c r="D801" s="23" t="s">
        <v>1353</v>
      </c>
      <c r="E801" s="23" t="s">
        <v>1354</v>
      </c>
      <c r="F801" s="23" t="s">
        <v>274</v>
      </c>
      <c r="G801" s="58">
        <v>6.1</v>
      </c>
      <c r="H801" s="23" t="s">
        <v>275</v>
      </c>
      <c r="I801" s="23" t="s">
        <v>551</v>
      </c>
    </row>
    <row r="802" ht="18.045112781954888" customHeight="1" spans="1:20" x14ac:dyDescent="0.25">
      <c r="A802" s="23" t="s">
        <v>3459</v>
      </c>
      <c r="B802" s="23" t="s">
        <v>46</v>
      </c>
      <c r="C802" s="23" t="s">
        <v>547</v>
      </c>
      <c r="D802" s="23" t="s">
        <v>548</v>
      </c>
      <c r="E802" s="23" t="s">
        <v>549</v>
      </c>
      <c r="F802" s="23" t="s">
        <v>274</v>
      </c>
      <c r="G802" s="58">
        <v>6.4</v>
      </c>
      <c r="H802" s="23" t="s">
        <v>453</v>
      </c>
      <c r="I802" s="23" t="s">
        <v>551</v>
      </c>
    </row>
    <row r="803" ht="18.045112781954888" customHeight="1" spans="1:20" x14ac:dyDescent="0.25">
      <c r="A803" s="6" t="s">
        <v>3460</v>
      </c>
      <c r="B803" s="23" t="s">
        <v>44</v>
      </c>
      <c r="C803" s="23" t="s">
        <v>278</v>
      </c>
      <c r="D803" s="23" t="s">
        <v>3461</v>
      </c>
      <c r="E803" s="23" t="s">
        <v>3462</v>
      </c>
      <c r="F803" s="23" t="s">
        <v>288</v>
      </c>
      <c r="G803" s="58">
        <v>6</v>
      </c>
      <c r="H803" s="23" t="s">
        <v>289</v>
      </c>
      <c r="I803" s="6" t="s">
        <v>3463</v>
      </c>
    </row>
    <row r="804" ht="18.045112781954888" customHeight="1" spans="1:20" x14ac:dyDescent="0.25">
      <c r="A804" s="23" t="s">
        <v>3464</v>
      </c>
      <c r="B804" s="23" t="s">
        <v>337</v>
      </c>
      <c r="C804" s="23" t="s">
        <v>2939</v>
      </c>
      <c r="D804" s="6" t="s">
        <v>3465</v>
      </c>
      <c r="E804" s="6" t="s">
        <v>3466</v>
      </c>
      <c r="F804" s="23" t="s">
        <v>1213</v>
      </c>
      <c r="G804" s="58">
        <v>6</v>
      </c>
      <c r="H804" s="23" t="s">
        <v>297</v>
      </c>
      <c r="I804" s="23" t="s">
        <v>3467</v>
      </c>
    </row>
    <row r="805" ht="18.045112781954888" customHeight="1" spans="1:20" x14ac:dyDescent="0.25">
      <c r="A805" s="23" t="s">
        <v>3468</v>
      </c>
      <c r="B805" s="23" t="s">
        <v>44</v>
      </c>
      <c r="C805" s="23">
        <v>17</v>
      </c>
      <c r="D805" s="23" t="s">
        <v>1920</v>
      </c>
      <c r="E805" s="23" t="s">
        <v>3469</v>
      </c>
      <c r="F805" s="23" t="s">
        <v>434</v>
      </c>
      <c r="G805" s="58">
        <v>6.6</v>
      </c>
      <c r="H805" s="23" t="s">
        <v>453</v>
      </c>
      <c r="I805" s="23" t="s">
        <v>1585</v>
      </c>
    </row>
    <row r="806" ht="18.045112781954888" customHeight="1" spans="1:20" x14ac:dyDescent="0.25">
      <c r="A806" s="23" t="s">
        <v>3470</v>
      </c>
      <c r="B806" s="23" t="s">
        <v>44</v>
      </c>
      <c r="C806" s="23" t="s">
        <v>3471</v>
      </c>
      <c r="D806" s="23" t="s">
        <v>3472</v>
      </c>
      <c r="E806" s="23" t="s">
        <v>3473</v>
      </c>
      <c r="F806" s="23" t="s">
        <v>434</v>
      </c>
      <c r="G806" s="58">
        <v>6.6</v>
      </c>
      <c r="H806" s="23" t="s">
        <v>453</v>
      </c>
      <c r="I806" s="23" t="s">
        <v>1585</v>
      </c>
    </row>
    <row r="807" ht="18.045112781954888" customHeight="1" spans="1:20" x14ac:dyDescent="0.25">
      <c r="A807" s="23" t="s">
        <v>3474</v>
      </c>
      <c r="B807" s="23" t="s">
        <v>44</v>
      </c>
      <c r="C807" s="23" t="s">
        <v>2568</v>
      </c>
      <c r="D807" s="23" t="s">
        <v>2569</v>
      </c>
      <c r="E807" s="23" t="s">
        <v>2570</v>
      </c>
      <c r="F807" s="23" t="s">
        <v>274</v>
      </c>
      <c r="G807" s="58">
        <v>6.2</v>
      </c>
      <c r="H807" s="23" t="s">
        <v>2509</v>
      </c>
      <c r="I807" s="23" t="s">
        <v>3475</v>
      </c>
    </row>
    <row r="808" ht="18.045112781954888" customHeight="1" spans="1:20" x14ac:dyDescent="0.25">
      <c r="A808" s="23" t="s">
        <v>3476</v>
      </c>
      <c r="B808" s="23" t="s">
        <v>44</v>
      </c>
      <c r="C808" s="23" t="s">
        <v>3477</v>
      </c>
      <c r="D808" s="23" t="s">
        <v>3478</v>
      </c>
      <c r="E808" s="23" t="s">
        <v>3479</v>
      </c>
      <c r="F808" s="23" t="s">
        <v>288</v>
      </c>
      <c r="G808" s="58">
        <v>6.5</v>
      </c>
      <c r="H808" s="23" t="s">
        <v>289</v>
      </c>
      <c r="I808" s="23" t="s">
        <v>1253</v>
      </c>
    </row>
    <row r="809" ht="18.045112781954888" customHeight="1" spans="1:20" x14ac:dyDescent="0.25">
      <c r="A809" s="23" t="s">
        <v>3480</v>
      </c>
      <c r="B809" s="6" t="s">
        <v>2304</v>
      </c>
      <c r="C809" s="6" t="s">
        <v>2305</v>
      </c>
      <c r="D809" s="6" t="s">
        <v>2306</v>
      </c>
      <c r="E809" s="23" t="s">
        <v>2307</v>
      </c>
      <c r="F809" s="23" t="s">
        <v>434</v>
      </c>
      <c r="G809" s="58">
        <v>6.7</v>
      </c>
      <c r="H809" s="23" t="s">
        <v>463</v>
      </c>
      <c r="I809" s="23" t="s">
        <v>1097</v>
      </c>
    </row>
    <row r="810" ht="18.045112781954888" customHeight="1" spans="1:20" x14ac:dyDescent="0.25">
      <c r="A810" s="6" t="s">
        <v>3481</v>
      </c>
      <c r="B810" s="6" t="s">
        <v>446</v>
      </c>
      <c r="C810" s="6" t="s">
        <v>1181</v>
      </c>
      <c r="D810" s="6" t="s">
        <v>1182</v>
      </c>
      <c r="E810" s="6" t="s">
        <v>3482</v>
      </c>
      <c r="F810" s="6" t="s">
        <v>434</v>
      </c>
      <c r="G810" s="62">
        <v>6.65</v>
      </c>
      <c r="H810" s="23" t="s">
        <v>453</v>
      </c>
      <c r="I810" s="6" t="s">
        <v>795</v>
      </c>
    </row>
    <row r="811" ht="18.045112781954888" customHeight="1" spans="1:20" x14ac:dyDescent="0.25">
      <c r="A811" s="23" t="s">
        <v>3483</v>
      </c>
      <c r="B811" s="6" t="s">
        <v>1160</v>
      </c>
      <c r="C811" s="6" t="s">
        <v>1161</v>
      </c>
      <c r="D811" s="6" t="s">
        <v>1162</v>
      </c>
      <c r="E811" s="23" t="s">
        <v>1163</v>
      </c>
      <c r="F811" s="23" t="s">
        <v>274</v>
      </c>
      <c r="G811" s="51">
        <v>6.65</v>
      </c>
      <c r="H811" s="23" t="s">
        <v>453</v>
      </c>
      <c r="I811" s="23" t="s">
        <v>1164</v>
      </c>
    </row>
    <row r="812" ht="18.045112781954888" customHeight="1" spans="1:20" x14ac:dyDescent="0.25">
      <c r="A812" s="23" t="s">
        <v>3484</v>
      </c>
      <c r="B812" s="23" t="s">
        <v>446</v>
      </c>
      <c r="C812" s="23" t="s">
        <v>3485</v>
      </c>
      <c r="D812" s="23" t="s">
        <v>3486</v>
      </c>
      <c r="E812" s="23" t="s">
        <v>3487</v>
      </c>
      <c r="F812" s="23" t="s">
        <v>274</v>
      </c>
      <c r="G812" s="58">
        <v>6.3</v>
      </c>
      <c r="H812" s="23" t="s">
        <v>923</v>
      </c>
      <c r="I812" s="23" t="s">
        <v>3488</v>
      </c>
    </row>
    <row r="813" ht="18.045112781954888" customHeight="1" spans="1:20" x14ac:dyDescent="0.25">
      <c r="A813" s="23" t="s">
        <v>3489</v>
      </c>
      <c r="B813" s="6" t="s">
        <v>1160</v>
      </c>
      <c r="C813" s="6" t="s">
        <v>3490</v>
      </c>
      <c r="D813" s="6" t="s">
        <v>3491</v>
      </c>
      <c r="E813" s="23" t="s">
        <v>3492</v>
      </c>
      <c r="F813" s="23" t="s">
        <v>434</v>
      </c>
      <c r="G813" s="58">
        <v>6.7</v>
      </c>
      <c r="H813" s="23" t="s">
        <v>453</v>
      </c>
      <c r="I813" s="23" t="s">
        <v>3493</v>
      </c>
    </row>
    <row r="814" ht="18.045112781954888" customHeight="1" spans="1:20" x14ac:dyDescent="0.25">
      <c r="A814" s="23" t="s">
        <v>3494</v>
      </c>
      <c r="B814" s="6" t="s">
        <v>2304</v>
      </c>
      <c r="C814" s="6" t="s">
        <v>2746</v>
      </c>
      <c r="D814" s="6" t="s">
        <v>2747</v>
      </c>
      <c r="E814" s="23" t="s">
        <v>2748</v>
      </c>
      <c r="F814" s="23" t="s">
        <v>434</v>
      </c>
      <c r="G814" s="58">
        <v>7.1</v>
      </c>
      <c r="H814" s="23" t="s">
        <v>1276</v>
      </c>
      <c r="I814" s="23" t="s">
        <v>2749</v>
      </c>
    </row>
    <row r="815" ht="18.045112781954888" customHeight="1" spans="1:20" x14ac:dyDescent="0.25">
      <c r="A815" s="6" t="s">
        <v>3495</v>
      </c>
      <c r="B815" s="23" t="s">
        <v>1230</v>
      </c>
      <c r="C815" s="23" t="s">
        <v>2107</v>
      </c>
      <c r="D815" s="6" t="s">
        <v>2108</v>
      </c>
      <c r="E815" s="6" t="s">
        <v>3496</v>
      </c>
      <c r="F815" s="23" t="s">
        <v>865</v>
      </c>
      <c r="G815" s="58">
        <v>5.5</v>
      </c>
      <c r="H815" s="23" t="s">
        <v>261</v>
      </c>
      <c r="I815" s="23" t="s">
        <v>2110</v>
      </c>
    </row>
    <row r="816" ht="18.045112781954888" customHeight="1" spans="1:20" x14ac:dyDescent="0.25">
      <c r="A816" s="23" t="s">
        <v>167</v>
      </c>
      <c r="B816" s="23" t="s">
        <v>256</v>
      </c>
      <c r="C816" s="23" t="s">
        <v>797</v>
      </c>
      <c r="D816" s="23" t="s">
        <v>3497</v>
      </c>
      <c r="E816" s="23" t="s">
        <v>3498</v>
      </c>
      <c r="F816" s="23" t="s">
        <v>274</v>
      </c>
      <c r="G816" s="51">
        <v>6.21</v>
      </c>
      <c r="H816" s="23" t="s">
        <v>453</v>
      </c>
      <c r="I816" s="23" t="s">
        <v>3499</v>
      </c>
    </row>
    <row r="817" ht="18.045112781954888" customHeight="1" spans="1:20" x14ac:dyDescent="0.25">
      <c r="A817" s="23" t="s">
        <v>3500</v>
      </c>
      <c r="B817" s="23" t="s">
        <v>45</v>
      </c>
      <c r="C817" s="23" t="s">
        <v>1314</v>
      </c>
      <c r="D817" s="23" t="s">
        <v>1315</v>
      </c>
      <c r="E817" s="23" t="s">
        <v>1316</v>
      </c>
      <c r="F817" s="23" t="s">
        <v>434</v>
      </c>
      <c r="G817" s="58">
        <v>6.4</v>
      </c>
      <c r="H817" s="23" t="s">
        <v>453</v>
      </c>
      <c r="I817" s="23" t="s">
        <v>1317</v>
      </c>
    </row>
    <row r="818" ht="18.045112781954888" customHeight="1" spans="1:20" x14ac:dyDescent="0.25">
      <c r="A818" s="23" t="s">
        <v>3501</v>
      </c>
      <c r="B818" s="23" t="s">
        <v>480</v>
      </c>
      <c r="C818" s="23" t="s">
        <v>3502</v>
      </c>
      <c r="D818" s="23" t="s">
        <v>3503</v>
      </c>
      <c r="E818" s="23" t="s">
        <v>3504</v>
      </c>
      <c r="F818" s="23" t="s">
        <v>434</v>
      </c>
      <c r="G818" s="58">
        <v>6.5</v>
      </c>
      <c r="H818" s="23" t="s">
        <v>453</v>
      </c>
      <c r="I818" s="23" t="s">
        <v>3505</v>
      </c>
    </row>
    <row r="819" ht="18.045112781954888" customHeight="1" spans="1:20" x14ac:dyDescent="0.25">
      <c r="A819" s="6" t="s">
        <v>3506</v>
      </c>
      <c r="B819" s="23" t="s">
        <v>1998</v>
      </c>
      <c r="C819" s="23" t="s">
        <v>3507</v>
      </c>
      <c r="D819" s="6" t="s">
        <v>3508</v>
      </c>
      <c r="E819" s="6" t="s">
        <v>3509</v>
      </c>
      <c r="F819" s="6" t="s">
        <v>741</v>
      </c>
      <c r="G819" s="51">
        <v>6.52</v>
      </c>
      <c r="H819" s="23" t="s">
        <v>664</v>
      </c>
      <c r="I819" s="23" t="s">
        <v>3510</v>
      </c>
    </row>
    <row r="820" ht="18.045112781954888" customHeight="1" spans="1:20" x14ac:dyDescent="0.25">
      <c r="A820" s="6" t="s">
        <v>3511</v>
      </c>
      <c r="B820" s="6" t="s">
        <v>480</v>
      </c>
      <c r="C820" s="23" t="s">
        <v>3512</v>
      </c>
      <c r="D820" s="6" t="s">
        <v>3513</v>
      </c>
      <c r="E820" s="6" t="s">
        <v>3514</v>
      </c>
      <c r="F820" s="23" t="s">
        <v>434</v>
      </c>
      <c r="G820" s="51">
        <v>6.53</v>
      </c>
      <c r="H820" s="23" t="s">
        <v>453</v>
      </c>
      <c r="I820" s="23" t="s">
        <v>3015</v>
      </c>
    </row>
    <row r="821" ht="18.045112781954888" customHeight="1" spans="1:20" x14ac:dyDescent="0.25">
      <c r="A821" s="23" t="s">
        <v>3515</v>
      </c>
      <c r="B821" s="23" t="s">
        <v>45</v>
      </c>
      <c r="C821" s="23" t="s">
        <v>2605</v>
      </c>
      <c r="D821" s="23" t="s">
        <v>2606</v>
      </c>
      <c r="E821" s="23" t="s">
        <v>2607</v>
      </c>
      <c r="F821" s="6" t="s">
        <v>434</v>
      </c>
      <c r="G821" s="58">
        <v>6.7</v>
      </c>
      <c r="H821" s="23" t="s">
        <v>463</v>
      </c>
      <c r="I821" s="23" t="s">
        <v>1317</v>
      </c>
    </row>
    <row r="822" ht="18.045112781954888" customHeight="1" spans="1:20" x14ac:dyDescent="0.25">
      <c r="A822" s="23" t="s">
        <v>3516</v>
      </c>
      <c r="B822" s="23" t="s">
        <v>480</v>
      </c>
      <c r="C822" s="23" t="s">
        <v>3517</v>
      </c>
      <c r="D822" s="23" t="s">
        <v>3518</v>
      </c>
      <c r="E822" s="23" t="s">
        <v>3519</v>
      </c>
      <c r="F822" s="23" t="s">
        <v>274</v>
      </c>
      <c r="G822" s="58">
        <v>6.1</v>
      </c>
      <c r="H822" s="23" t="s">
        <v>275</v>
      </c>
      <c r="I822" s="23" t="s">
        <v>2014</v>
      </c>
    </row>
    <row r="823" ht="18.045112781954888" customHeight="1" spans="1:20" x14ac:dyDescent="0.25">
      <c r="A823" s="6" t="s">
        <v>3520</v>
      </c>
      <c r="B823" s="23" t="s">
        <v>337</v>
      </c>
      <c r="C823" s="6" t="s">
        <v>3521</v>
      </c>
      <c r="D823" s="6" t="s">
        <v>3522</v>
      </c>
      <c r="E823" s="6" t="s">
        <v>3523</v>
      </c>
      <c r="F823" s="6" t="s">
        <v>741</v>
      </c>
      <c r="G823" s="51">
        <v>6.58</v>
      </c>
      <c r="H823" s="23" t="s">
        <v>1372</v>
      </c>
      <c r="I823" s="23" t="s">
        <v>3524</v>
      </c>
    </row>
    <row r="824" ht="18.045112781954888" customHeight="1" spans="1:20" x14ac:dyDescent="0.25">
      <c r="A824" s="23" t="s">
        <v>3525</v>
      </c>
      <c r="B824" s="23" t="s">
        <v>480</v>
      </c>
      <c r="C824" s="23" t="s">
        <v>3526</v>
      </c>
      <c r="D824" s="23" t="s">
        <v>3527</v>
      </c>
      <c r="E824" s="23" t="s">
        <v>3528</v>
      </c>
      <c r="F824" s="23" t="s">
        <v>274</v>
      </c>
      <c r="G824" s="58">
        <v>6.3</v>
      </c>
      <c r="H824" s="23" t="s">
        <v>923</v>
      </c>
      <c r="I824" s="23" t="s">
        <v>3529</v>
      </c>
    </row>
    <row r="825" ht="18.045112781954888" customHeight="1" spans="1:20" x14ac:dyDescent="0.25">
      <c r="A825" s="23" t="s">
        <v>3530</v>
      </c>
      <c r="B825" s="23" t="s">
        <v>256</v>
      </c>
      <c r="C825" s="23" t="s">
        <v>3531</v>
      </c>
      <c r="D825" s="23" t="s">
        <v>3532</v>
      </c>
      <c r="E825" s="23" t="s">
        <v>3533</v>
      </c>
      <c r="F825" s="23" t="s">
        <v>434</v>
      </c>
      <c r="G825" s="58">
        <v>6.6</v>
      </c>
      <c r="H825" s="23" t="s">
        <v>453</v>
      </c>
      <c r="I825" s="23" t="s">
        <v>3534</v>
      </c>
    </row>
    <row r="826" ht="18.045112781954888" customHeight="1" spans="1:20" x14ac:dyDescent="0.25">
      <c r="A826" s="23" t="s">
        <v>3535</v>
      </c>
      <c r="B826" s="6" t="s">
        <v>553</v>
      </c>
      <c r="C826" s="6" t="s">
        <v>3536</v>
      </c>
      <c r="D826" s="6" t="s">
        <v>3537</v>
      </c>
      <c r="E826" s="6" t="s">
        <v>3538</v>
      </c>
      <c r="F826" s="6" t="s">
        <v>274</v>
      </c>
      <c r="G826" s="51">
        <v>6.3</v>
      </c>
      <c r="H826" s="23" t="s">
        <v>261</v>
      </c>
      <c r="I826" s="52" t="s">
        <v>3096</v>
      </c>
    </row>
    <row r="827" ht="18.045112781954888" customHeight="1" spans="1:20" x14ac:dyDescent="0.25">
      <c r="A827" s="6" t="s">
        <v>3539</v>
      </c>
      <c r="B827" s="6" t="s">
        <v>319</v>
      </c>
      <c r="C827" s="6" t="s">
        <v>3540</v>
      </c>
      <c r="D827" s="6" t="s">
        <v>3541</v>
      </c>
      <c r="E827" s="6" t="s">
        <v>3542</v>
      </c>
      <c r="F827" s="6" t="s">
        <v>741</v>
      </c>
      <c r="G827" s="62">
        <v>6.7</v>
      </c>
      <c r="H827" s="23" t="s">
        <v>3452</v>
      </c>
      <c r="I827" s="6" t="s">
        <v>3543</v>
      </c>
    </row>
    <row r="828" ht="18.045112781954888" customHeight="1" spans="1:20" x14ac:dyDescent="0.25">
      <c r="A828" s="23" t="s">
        <v>3544</v>
      </c>
      <c r="B828" s="23" t="s">
        <v>264</v>
      </c>
      <c r="C828" s="23" t="s">
        <v>938</v>
      </c>
      <c r="D828" s="23" t="s">
        <v>939</v>
      </c>
      <c r="E828" s="23" t="s">
        <v>940</v>
      </c>
      <c r="F828" s="23" t="s">
        <v>434</v>
      </c>
      <c r="G828" s="51">
        <v>6.5</v>
      </c>
      <c r="H828" s="23" t="s">
        <v>463</v>
      </c>
      <c r="I828" s="23" t="s">
        <v>941</v>
      </c>
    </row>
    <row r="829" ht="18.045112781954888" customHeight="1" spans="1:20" x14ac:dyDescent="0.25">
      <c r="A829" s="23" t="s">
        <v>3545</v>
      </c>
      <c r="B829" s="23" t="s">
        <v>47</v>
      </c>
      <c r="C829" s="6" t="s">
        <v>3546</v>
      </c>
      <c r="D829" s="6" t="s">
        <v>3547</v>
      </c>
      <c r="E829" s="6" t="s">
        <v>3548</v>
      </c>
      <c r="F829" s="6" t="s">
        <v>741</v>
      </c>
      <c r="G829" s="51">
        <v>6.67</v>
      </c>
      <c r="H829" s="23" t="s">
        <v>463</v>
      </c>
      <c r="I829" s="23" t="s">
        <v>3549</v>
      </c>
    </row>
    <row r="830" ht="18.045112781954888" customHeight="1" spans="1:20" x14ac:dyDescent="0.25">
      <c r="A830" s="23" t="s">
        <v>3550</v>
      </c>
      <c r="B830" s="23" t="s">
        <v>319</v>
      </c>
      <c r="C830" s="23" t="s">
        <v>3551</v>
      </c>
      <c r="D830" s="6" t="s">
        <v>3552</v>
      </c>
      <c r="E830" s="23" t="s">
        <v>3553</v>
      </c>
      <c r="F830" s="23" t="s">
        <v>434</v>
      </c>
      <c r="G830" s="58">
        <v>6.6</v>
      </c>
      <c r="H830" s="23" t="s">
        <v>463</v>
      </c>
      <c r="I830" s="23" t="s">
        <v>800</v>
      </c>
    </row>
    <row r="831" ht="18.045112781954888" customHeight="1" spans="1:20" x14ac:dyDescent="0.25">
      <c r="A831" s="23" t="s">
        <v>3554</v>
      </c>
      <c r="B831" s="23" t="s">
        <v>319</v>
      </c>
      <c r="C831" s="23" t="s">
        <v>3555</v>
      </c>
      <c r="D831" s="23" t="s">
        <v>3556</v>
      </c>
      <c r="E831" s="23" t="s">
        <v>3557</v>
      </c>
      <c r="F831" s="23" t="s">
        <v>434</v>
      </c>
      <c r="G831" s="58">
        <v>6.6</v>
      </c>
      <c r="H831" s="23" t="s">
        <v>463</v>
      </c>
      <c r="I831" s="23" t="s">
        <v>3558</v>
      </c>
    </row>
    <row r="832" ht="18.045112781954888" customHeight="1" spans="1:20" x14ac:dyDescent="0.25">
      <c r="A832" s="23" t="s">
        <v>3559</v>
      </c>
      <c r="B832" s="23" t="s">
        <v>264</v>
      </c>
      <c r="C832" s="23" t="s">
        <v>1680</v>
      </c>
      <c r="D832" s="23" t="s">
        <v>1681</v>
      </c>
      <c r="E832" s="23" t="s">
        <v>1682</v>
      </c>
      <c r="F832" s="23" t="s">
        <v>434</v>
      </c>
      <c r="G832" s="58">
        <v>6.5</v>
      </c>
      <c r="H832" s="23" t="s">
        <v>463</v>
      </c>
      <c r="I832" s="23" t="s">
        <v>3560</v>
      </c>
    </row>
    <row r="833" ht="18.045112781954888" customHeight="1" spans="1:20" x14ac:dyDescent="0.25">
      <c r="A833" s="6" t="s">
        <v>106</v>
      </c>
      <c r="B833" s="6" t="s">
        <v>264</v>
      </c>
      <c r="C833" s="6" t="s">
        <v>3561</v>
      </c>
      <c r="D833" s="6" t="s">
        <v>3562</v>
      </c>
      <c r="E833" s="6" t="s">
        <v>3563</v>
      </c>
      <c r="F833" s="6" t="s">
        <v>434</v>
      </c>
      <c r="G833" s="62">
        <v>6.53</v>
      </c>
      <c r="H833" s="23" t="s">
        <v>463</v>
      </c>
      <c r="I833" s="6" t="s">
        <v>1683</v>
      </c>
    </row>
    <row r="834" ht="18.045112781954888" customHeight="1" spans="1:20" x14ac:dyDescent="0.25">
      <c r="A834" s="6" t="s">
        <v>136</v>
      </c>
      <c r="B834" s="6" t="s">
        <v>264</v>
      </c>
      <c r="C834" s="6" t="s">
        <v>3564</v>
      </c>
      <c r="D834" s="6" t="s">
        <v>3565</v>
      </c>
      <c r="E834" s="6" t="s">
        <v>3566</v>
      </c>
      <c r="F834" s="6" t="s">
        <v>434</v>
      </c>
      <c r="G834" s="62">
        <v>6.57</v>
      </c>
      <c r="H834" s="23" t="s">
        <v>453</v>
      </c>
      <c r="I834" s="6" t="s">
        <v>1683</v>
      </c>
    </row>
    <row r="835" ht="18.045112781954888" customHeight="1" spans="1:20" x14ac:dyDescent="0.25">
      <c r="A835" s="23" t="s">
        <v>3567</v>
      </c>
      <c r="B835" s="23" t="s">
        <v>319</v>
      </c>
      <c r="C835" s="23" t="s">
        <v>3568</v>
      </c>
      <c r="D835" s="23" t="s">
        <v>3569</v>
      </c>
      <c r="E835" s="23" t="s">
        <v>3570</v>
      </c>
      <c r="F835" s="23" t="s">
        <v>434</v>
      </c>
      <c r="G835" s="58">
        <v>6.5</v>
      </c>
      <c r="H835" s="23" t="s">
        <v>463</v>
      </c>
      <c r="I835" s="23" t="s">
        <v>3571</v>
      </c>
    </row>
    <row r="836" ht="18.045112781954888" customHeight="1" spans="1:20" x14ac:dyDescent="0.25">
      <c r="A836" s="6" t="s">
        <v>3572</v>
      </c>
      <c r="B836" s="23" t="s">
        <v>480</v>
      </c>
      <c r="C836" s="6" t="s">
        <v>3573</v>
      </c>
      <c r="D836" s="6" t="s">
        <v>3574</v>
      </c>
      <c r="E836" s="6" t="s">
        <v>3575</v>
      </c>
      <c r="F836" s="23" t="s">
        <v>434</v>
      </c>
      <c r="G836" s="51">
        <v>6.52</v>
      </c>
      <c r="H836" s="23" t="s">
        <v>664</v>
      </c>
      <c r="I836" s="23" t="s">
        <v>3576</v>
      </c>
    </row>
    <row r="837" ht="18.045112781954888" customHeight="1" spans="1:20" x14ac:dyDescent="0.25">
      <c r="A837" s="23" t="s">
        <v>3577</v>
      </c>
      <c r="B837" s="23" t="s">
        <v>602</v>
      </c>
      <c r="C837" s="23" t="s">
        <v>3578</v>
      </c>
      <c r="D837" s="23" t="s">
        <v>3579</v>
      </c>
      <c r="E837" s="23" t="s">
        <v>3580</v>
      </c>
      <c r="F837" s="23" t="s">
        <v>434</v>
      </c>
      <c r="G837" s="58">
        <v>6.6</v>
      </c>
      <c r="H837" s="23" t="s">
        <v>1372</v>
      </c>
      <c r="I837" s="23" t="s">
        <v>3581</v>
      </c>
    </row>
    <row r="838" ht="18.045112781954888" customHeight="1" spans="1:20" x14ac:dyDescent="0.25">
      <c r="A838" s="23" t="s">
        <v>3582</v>
      </c>
      <c r="B838" s="23" t="s">
        <v>47</v>
      </c>
      <c r="C838" s="23" t="s">
        <v>748</v>
      </c>
      <c r="D838" s="23" t="s">
        <v>749</v>
      </c>
      <c r="E838" s="23" t="s">
        <v>750</v>
      </c>
      <c r="F838" s="23" t="s">
        <v>434</v>
      </c>
      <c r="G838" s="51">
        <v>6.57</v>
      </c>
      <c r="H838" s="23" t="s">
        <v>463</v>
      </c>
      <c r="I838" s="23" t="s">
        <v>3583</v>
      </c>
    </row>
    <row r="839" ht="18.045112781954888" customHeight="1" spans="1:20" x14ac:dyDescent="0.25">
      <c r="A839" s="23" t="s">
        <v>3584</v>
      </c>
      <c r="B839" s="23" t="s">
        <v>480</v>
      </c>
      <c r="C839" s="6" t="s">
        <v>1036</v>
      </c>
      <c r="D839" s="23" t="s">
        <v>1037</v>
      </c>
      <c r="E839" s="23" t="s">
        <v>1038</v>
      </c>
      <c r="F839" s="23" t="s">
        <v>260</v>
      </c>
      <c r="G839" s="51">
        <v>5.5</v>
      </c>
      <c r="H839" s="23" t="s">
        <v>305</v>
      </c>
      <c r="I839" s="23" t="s">
        <v>347</v>
      </c>
    </row>
    <row r="840" ht="18.045112781954888" customHeight="1" spans="1:20" x14ac:dyDescent="0.25">
      <c r="A840" s="23" t="s">
        <v>165</v>
      </c>
      <c r="B840" s="23" t="s">
        <v>264</v>
      </c>
      <c r="C840" s="23" t="s">
        <v>3585</v>
      </c>
      <c r="D840" s="23" t="s">
        <v>3586</v>
      </c>
      <c r="E840" s="23" t="s">
        <v>3587</v>
      </c>
      <c r="F840" s="23" t="s">
        <v>274</v>
      </c>
      <c r="G840" s="51">
        <v>6.1</v>
      </c>
      <c r="H840" s="23" t="s">
        <v>453</v>
      </c>
      <c r="I840" s="23" t="s">
        <v>1295</v>
      </c>
    </row>
    <row r="841" ht="18.045112781954888" customHeight="1" spans="1:20" x14ac:dyDescent="0.25">
      <c r="A841" s="23" t="s">
        <v>3588</v>
      </c>
      <c r="B841" s="23" t="s">
        <v>47</v>
      </c>
      <c r="C841" s="23">
        <v>8</v>
      </c>
      <c r="D841" s="23" t="s">
        <v>2082</v>
      </c>
      <c r="E841" s="23" t="s">
        <v>2083</v>
      </c>
      <c r="F841" s="23" t="s">
        <v>274</v>
      </c>
      <c r="G841" s="51">
        <v>6.22</v>
      </c>
      <c r="H841" s="23" t="s">
        <v>590</v>
      </c>
      <c r="I841" s="23" t="s">
        <v>1277</v>
      </c>
    </row>
    <row r="842" ht="18.045112781954888" customHeight="1" spans="1:20" x14ac:dyDescent="0.25">
      <c r="A842" s="57" t="s">
        <v>3589</v>
      </c>
      <c r="B842" s="41" t="s">
        <v>337</v>
      </c>
      <c r="C842" s="23" t="s">
        <v>2449</v>
      </c>
      <c r="D842" s="41" t="s">
        <v>3590</v>
      </c>
      <c r="E842" s="23" t="s">
        <v>3591</v>
      </c>
      <c r="F842" s="6" t="s">
        <v>741</v>
      </c>
      <c r="G842" s="23">
        <v>6.44</v>
      </c>
      <c r="H842" s="6" t="s">
        <v>463</v>
      </c>
      <c r="I842" s="23" t="s">
        <v>3592</v>
      </c>
    </row>
    <row r="843" ht="18.045112781954888" customHeight="1" spans="1:20" x14ac:dyDescent="0.25">
      <c r="A843" s="23" t="s">
        <v>3593</v>
      </c>
      <c r="B843" s="23" t="s">
        <v>45</v>
      </c>
      <c r="C843" s="23" t="s">
        <v>3594</v>
      </c>
      <c r="D843" s="6" t="s">
        <v>3595</v>
      </c>
      <c r="E843" s="23" t="s">
        <v>3596</v>
      </c>
      <c r="F843" s="23" t="s">
        <v>434</v>
      </c>
      <c r="G843" s="51">
        <v>6.8</v>
      </c>
      <c r="H843" s="23" t="s">
        <v>2705</v>
      </c>
      <c r="I843" s="23" t="s">
        <v>3597</v>
      </c>
    </row>
    <row r="844" ht="18.045112781954888" customHeight="1" spans="1:20" x14ac:dyDescent="0.25">
      <c r="A844" s="23" t="s">
        <v>3598</v>
      </c>
      <c r="B844" s="6" t="s">
        <v>264</v>
      </c>
      <c r="C844" s="6" t="s">
        <v>3599</v>
      </c>
      <c r="D844" s="6" t="s">
        <v>3600</v>
      </c>
      <c r="E844" s="6" t="s">
        <v>3601</v>
      </c>
      <c r="F844" s="23" t="s">
        <v>434</v>
      </c>
      <c r="G844" s="51">
        <v>6.57</v>
      </c>
      <c r="H844" s="56" t="s">
        <v>453</v>
      </c>
      <c r="I844" s="23" t="s">
        <v>3164</v>
      </c>
    </row>
    <row r="845" ht="18.045112781954888" customHeight="1" spans="1:20" x14ac:dyDescent="0.25">
      <c r="A845" s="23" t="s">
        <v>3602</v>
      </c>
      <c r="B845" s="23" t="s">
        <v>337</v>
      </c>
      <c r="C845" s="23" t="s">
        <v>3603</v>
      </c>
      <c r="D845" s="23" t="s">
        <v>3604</v>
      </c>
      <c r="E845" s="23" t="s">
        <v>3605</v>
      </c>
      <c r="F845" s="23" t="s">
        <v>274</v>
      </c>
      <c r="G845" s="51">
        <v>6.53</v>
      </c>
      <c r="H845" s="23" t="s">
        <v>453</v>
      </c>
      <c r="I845" s="23" t="s">
        <v>1317</v>
      </c>
    </row>
    <row r="846" ht="18.045112781954888" customHeight="1" spans="1:20" x14ac:dyDescent="0.25">
      <c r="A846" s="23" t="s">
        <v>3606</v>
      </c>
      <c r="B846" s="6" t="s">
        <v>264</v>
      </c>
      <c r="C846" s="6" t="s">
        <v>3607</v>
      </c>
      <c r="D846" s="6" t="s">
        <v>3608</v>
      </c>
      <c r="E846" s="6" t="s">
        <v>3609</v>
      </c>
      <c r="F846" s="23" t="s">
        <v>434</v>
      </c>
      <c r="G846" s="51">
        <v>6.67</v>
      </c>
      <c r="H846" s="23" t="s">
        <v>463</v>
      </c>
      <c r="I846" s="23" t="s">
        <v>3610</v>
      </c>
    </row>
    <row r="847" ht="18.045112781954888" customHeight="1" spans="1:20" x14ac:dyDescent="0.25">
      <c r="A847" s="23" t="s">
        <v>3611</v>
      </c>
      <c r="B847" s="6" t="s">
        <v>319</v>
      </c>
      <c r="C847" s="6" t="s">
        <v>3612</v>
      </c>
      <c r="D847" s="6" t="s">
        <v>3613</v>
      </c>
      <c r="E847" s="6" t="s">
        <v>3614</v>
      </c>
      <c r="F847" s="6" t="s">
        <v>741</v>
      </c>
      <c r="G847" s="51">
        <v>6.5</v>
      </c>
      <c r="H847" s="23" t="s">
        <v>463</v>
      </c>
      <c r="I847" s="23" t="s">
        <v>3615</v>
      </c>
    </row>
    <row r="848" ht="18.045112781954888" customHeight="1" spans="1:20" x14ac:dyDescent="0.25">
      <c r="A848" s="6" t="s">
        <v>3616</v>
      </c>
      <c r="B848" s="6" t="s">
        <v>46</v>
      </c>
      <c r="C848" s="23">
        <v>11</v>
      </c>
      <c r="D848" s="6" t="s">
        <v>3617</v>
      </c>
      <c r="E848" s="6" t="s">
        <v>3618</v>
      </c>
      <c r="F848" s="6" t="s">
        <v>741</v>
      </c>
      <c r="G848" s="51">
        <v>6.81</v>
      </c>
      <c r="H848" s="23" t="s">
        <v>3619</v>
      </c>
      <c r="I848" s="23" t="s">
        <v>3524</v>
      </c>
    </row>
    <row r="849" ht="18.045112781954888" customHeight="1" spans="1:20" x14ac:dyDescent="0.25">
      <c r="A849" s="23" t="s">
        <v>3620</v>
      </c>
      <c r="B849" s="6" t="s">
        <v>300</v>
      </c>
      <c r="C849" s="6" t="s">
        <v>2979</v>
      </c>
      <c r="D849" s="6" t="s">
        <v>3621</v>
      </c>
      <c r="E849" s="6" t="s">
        <v>3622</v>
      </c>
      <c r="F849" s="6" t="s">
        <v>274</v>
      </c>
      <c r="G849" s="62">
        <v>6.2</v>
      </c>
      <c r="H849" s="23" t="s">
        <v>991</v>
      </c>
      <c r="I849" s="23" t="s">
        <v>3623</v>
      </c>
    </row>
    <row r="850" ht="18.045112781954888" customHeight="1" spans="1:20" x14ac:dyDescent="0.25">
      <c r="A850" s="23" t="s">
        <v>3624</v>
      </c>
      <c r="B850" s="23" t="s">
        <v>480</v>
      </c>
      <c r="C850" s="6" t="s">
        <v>3625</v>
      </c>
      <c r="D850" s="6" t="s">
        <v>3626</v>
      </c>
      <c r="E850" s="6" t="s">
        <v>3627</v>
      </c>
      <c r="F850" s="23" t="s">
        <v>434</v>
      </c>
      <c r="G850" s="62">
        <v>6.47</v>
      </c>
      <c r="H850" s="23" t="s">
        <v>453</v>
      </c>
      <c r="I850" s="23" t="s">
        <v>3628</v>
      </c>
    </row>
    <row r="851" ht="18.045112781954888" customHeight="1" spans="1:20" x14ac:dyDescent="0.25">
      <c r="A851" s="23" t="s">
        <v>133</v>
      </c>
      <c r="B851" s="23" t="s">
        <v>337</v>
      </c>
      <c r="C851" s="23" t="s">
        <v>3629</v>
      </c>
      <c r="D851" s="23" t="s">
        <v>3630</v>
      </c>
      <c r="E851" s="23" t="s">
        <v>3631</v>
      </c>
      <c r="F851" s="23" t="s">
        <v>274</v>
      </c>
      <c r="G851" s="51">
        <v>6.41</v>
      </c>
      <c r="H851" s="23" t="s">
        <v>453</v>
      </c>
      <c r="I851" s="23" t="s">
        <v>2932</v>
      </c>
    </row>
    <row r="852" ht="18.045112781954888" customHeight="1" spans="1:20" x14ac:dyDescent="0.25">
      <c r="A852" s="23" t="s">
        <v>3632</v>
      </c>
      <c r="B852" s="23" t="s">
        <v>264</v>
      </c>
      <c r="C852" s="23" t="s">
        <v>3633</v>
      </c>
      <c r="D852" s="6" t="s">
        <v>3634</v>
      </c>
      <c r="E852" s="6" t="s">
        <v>3635</v>
      </c>
      <c r="F852" s="6" t="s">
        <v>741</v>
      </c>
      <c r="G852" s="51">
        <v>6.5</v>
      </c>
      <c r="H852" s="23" t="s">
        <v>973</v>
      </c>
      <c r="I852" s="23" t="s">
        <v>3636</v>
      </c>
    </row>
    <row r="853" ht="18.045112781954888" customHeight="1" spans="1:20" x14ac:dyDescent="0.25">
      <c r="A853" s="6" t="s">
        <v>3637</v>
      </c>
      <c r="B853" s="6" t="s">
        <v>47</v>
      </c>
      <c r="C853" s="6" t="s">
        <v>3638</v>
      </c>
      <c r="D853" s="6" t="s">
        <v>3639</v>
      </c>
      <c r="E853" s="6" t="s">
        <v>3640</v>
      </c>
      <c r="F853" s="6" t="s">
        <v>741</v>
      </c>
      <c r="G853" s="62">
        <v>6.67</v>
      </c>
      <c r="H853" s="23" t="s">
        <v>463</v>
      </c>
      <c r="I853" s="6" t="s">
        <v>3549</v>
      </c>
    </row>
    <row r="854" ht="18.045112781954888" customHeight="1" spans="1:20" x14ac:dyDescent="0.25">
      <c r="A854" s="23" t="s">
        <v>3641</v>
      </c>
      <c r="B854" s="23" t="s">
        <v>256</v>
      </c>
      <c r="C854" s="23" t="s">
        <v>3642</v>
      </c>
      <c r="D854" s="23" t="s">
        <v>3643</v>
      </c>
      <c r="E854" s="23" t="s">
        <v>3644</v>
      </c>
      <c r="F854" s="23" t="s">
        <v>274</v>
      </c>
      <c r="G854" s="51">
        <v>5.71</v>
      </c>
      <c r="H854" s="23" t="s">
        <v>590</v>
      </c>
      <c r="I854" s="23" t="s">
        <v>1359</v>
      </c>
    </row>
    <row r="855" ht="18.045112781954888" customHeight="1" spans="1:20" x14ac:dyDescent="0.25">
      <c r="A855" s="23" t="s">
        <v>108</v>
      </c>
      <c r="B855" s="23" t="s">
        <v>256</v>
      </c>
      <c r="C855" s="23" t="s">
        <v>3645</v>
      </c>
      <c r="D855" s="23" t="s">
        <v>3646</v>
      </c>
      <c r="E855" s="23" t="s">
        <v>3647</v>
      </c>
      <c r="F855" s="23" t="s">
        <v>274</v>
      </c>
      <c r="G855" s="51">
        <v>6.5</v>
      </c>
      <c r="H855" s="23" t="s">
        <v>833</v>
      </c>
      <c r="I855" s="23" t="s">
        <v>3648</v>
      </c>
    </row>
    <row r="856" ht="18.045112781954888" customHeight="1" spans="1:20" x14ac:dyDescent="0.25">
      <c r="A856" s="23" t="s">
        <v>3649</v>
      </c>
      <c r="B856" s="23" t="s">
        <v>264</v>
      </c>
      <c r="C856" s="23" t="s">
        <v>1412</v>
      </c>
      <c r="D856" s="23" t="s">
        <v>1413</v>
      </c>
      <c r="E856" s="23" t="s">
        <v>3650</v>
      </c>
      <c r="F856" s="23" t="s">
        <v>434</v>
      </c>
      <c r="G856" s="51">
        <v>6.39</v>
      </c>
      <c r="H856" s="23" t="s">
        <v>1276</v>
      </c>
      <c r="I856" s="23" t="s">
        <v>3651</v>
      </c>
    </row>
    <row r="857" ht="18.045112781954888" customHeight="1" spans="1:20" x14ac:dyDescent="0.25">
      <c r="A857" s="6" t="s">
        <v>3652</v>
      </c>
      <c r="B857" s="6" t="s">
        <v>47</v>
      </c>
      <c r="C857" s="6" t="s">
        <v>567</v>
      </c>
      <c r="D857" s="6" t="s">
        <v>568</v>
      </c>
      <c r="E857" s="6" t="s">
        <v>569</v>
      </c>
      <c r="F857" s="6" t="s">
        <v>434</v>
      </c>
      <c r="G857" s="62">
        <v>6.67</v>
      </c>
      <c r="H857" s="23" t="s">
        <v>463</v>
      </c>
      <c r="I857" s="6" t="s">
        <v>3096</v>
      </c>
    </row>
    <row r="858" ht="18.045112781954888" customHeight="1" spans="1:20" x14ac:dyDescent="0.25">
      <c r="A858" s="6" t="s">
        <v>3653</v>
      </c>
      <c r="B858" s="6" t="s">
        <v>602</v>
      </c>
      <c r="C858" s="6">
        <v>7</v>
      </c>
      <c r="D858" s="6" t="s">
        <v>3654</v>
      </c>
      <c r="E858" s="6" t="s">
        <v>3655</v>
      </c>
      <c r="F858" s="6" t="s">
        <v>741</v>
      </c>
      <c r="G858" s="62">
        <v>6.62</v>
      </c>
      <c r="H858" s="23" t="s">
        <v>463</v>
      </c>
      <c r="I858" s="23" t="s">
        <v>3610</v>
      </c>
    </row>
    <row r="859" ht="18.045112781954888" customHeight="1" spans="1:20" x14ac:dyDescent="0.25">
      <c r="A859" s="6" t="s">
        <v>3656</v>
      </c>
      <c r="B859" s="6" t="s">
        <v>300</v>
      </c>
      <c r="C859" s="6" t="s">
        <v>3657</v>
      </c>
      <c r="D859" s="6" t="s">
        <v>3658</v>
      </c>
      <c r="E859" s="6" t="s">
        <v>3659</v>
      </c>
      <c r="F859" s="23" t="s">
        <v>434</v>
      </c>
      <c r="G859" s="51">
        <v>6.5</v>
      </c>
      <c r="H859" s="23" t="s">
        <v>664</v>
      </c>
      <c r="I859" s="23" t="s">
        <v>3660</v>
      </c>
    </row>
    <row r="860" ht="18.045112781954888" customHeight="1" spans="1:20" x14ac:dyDescent="0.25">
      <c r="A860" s="6" t="s">
        <v>3661</v>
      </c>
      <c r="B860" s="6" t="s">
        <v>710</v>
      </c>
      <c r="C860" s="23">
        <v>11</v>
      </c>
      <c r="D860" s="6" t="s">
        <v>3662</v>
      </c>
      <c r="E860" s="6" t="s">
        <v>3663</v>
      </c>
      <c r="F860" s="6" t="s">
        <v>274</v>
      </c>
      <c r="G860" s="51">
        <v>6.53</v>
      </c>
      <c r="H860" s="23" t="s">
        <v>664</v>
      </c>
      <c r="I860" s="23" t="s">
        <v>3664</v>
      </c>
    </row>
    <row r="861" ht="18.045112781954888" customHeight="1" spans="1:20" x14ac:dyDescent="0.25">
      <c r="A861" s="23" t="s">
        <v>3665</v>
      </c>
      <c r="B861" s="23" t="s">
        <v>337</v>
      </c>
      <c r="C861" s="23" t="s">
        <v>3666</v>
      </c>
      <c r="D861" s="23" t="s">
        <v>3667</v>
      </c>
      <c r="E861" s="23" t="s">
        <v>3668</v>
      </c>
      <c r="F861" s="23" t="s">
        <v>434</v>
      </c>
      <c r="G861" s="51">
        <v>6.53</v>
      </c>
      <c r="H861" s="23" t="s">
        <v>453</v>
      </c>
      <c r="I861" s="23" t="s">
        <v>795</v>
      </c>
    </row>
    <row r="862" ht="18.045112781954888" customHeight="1" spans="1:20" x14ac:dyDescent="0.25">
      <c r="A862" s="6" t="s">
        <v>3669</v>
      </c>
      <c r="B862" s="6" t="s">
        <v>292</v>
      </c>
      <c r="C862" s="6" t="s">
        <v>460</v>
      </c>
      <c r="D862" s="6" t="s">
        <v>3670</v>
      </c>
      <c r="E862" s="6" t="s">
        <v>3671</v>
      </c>
      <c r="F862" s="6" t="s">
        <v>865</v>
      </c>
      <c r="G862" s="51">
        <v>6.53</v>
      </c>
      <c r="H862" s="23" t="s">
        <v>664</v>
      </c>
      <c r="I862" s="23" t="s">
        <v>3628</v>
      </c>
    </row>
    <row r="863" ht="18.045112781954888" customHeight="1" spans="1:20" x14ac:dyDescent="0.25">
      <c r="A863" s="23" t="s">
        <v>3672</v>
      </c>
      <c r="B863" s="23" t="s">
        <v>337</v>
      </c>
      <c r="C863" s="23" t="s">
        <v>3673</v>
      </c>
      <c r="D863" s="23" t="s">
        <v>3674</v>
      </c>
      <c r="E863" s="23" t="s">
        <v>3675</v>
      </c>
      <c r="F863" s="23" t="s">
        <v>288</v>
      </c>
      <c r="G863" s="58">
        <v>6.3</v>
      </c>
      <c r="H863" s="23" t="s">
        <v>923</v>
      </c>
      <c r="I863" s="23" t="s">
        <v>1034</v>
      </c>
    </row>
    <row r="864" ht="18.045112781954888" customHeight="1" spans="1:20" x14ac:dyDescent="0.25">
      <c r="A864" s="6" t="s">
        <v>3676</v>
      </c>
      <c r="B864" s="6" t="s">
        <v>337</v>
      </c>
      <c r="C864" s="6" t="s">
        <v>3677</v>
      </c>
      <c r="D864" s="6" t="s">
        <v>3678</v>
      </c>
      <c r="E864" s="6" t="s">
        <v>3679</v>
      </c>
      <c r="F864" s="23" t="s">
        <v>434</v>
      </c>
      <c r="G864" s="51">
        <v>6.59</v>
      </c>
      <c r="H864" s="23" t="s">
        <v>1742</v>
      </c>
      <c r="I864" s="23" t="s">
        <v>1706</v>
      </c>
    </row>
    <row r="865" ht="18.045112781954888" customHeight="1" spans="1:20" x14ac:dyDescent="0.25">
      <c r="A865" s="23" t="s">
        <v>3680</v>
      </c>
      <c r="B865" s="23" t="s">
        <v>337</v>
      </c>
      <c r="C865" s="6" t="s">
        <v>3681</v>
      </c>
      <c r="D865" s="6" t="s">
        <v>3682</v>
      </c>
      <c r="E865" s="23" t="s">
        <v>3683</v>
      </c>
      <c r="F865" s="6" t="s">
        <v>741</v>
      </c>
      <c r="G865" s="51">
        <v>6.56</v>
      </c>
      <c r="H865" s="23" t="s">
        <v>973</v>
      </c>
      <c r="I865" s="23" t="s">
        <v>3684</v>
      </c>
    </row>
    <row r="866" ht="18.045112781954888" customHeight="1" spans="1:20" x14ac:dyDescent="0.25">
      <c r="A866" s="23" t="s">
        <v>3685</v>
      </c>
      <c r="B866" s="23" t="s">
        <v>256</v>
      </c>
      <c r="C866" s="23" t="s">
        <v>1703</v>
      </c>
      <c r="D866" s="23" t="s">
        <v>3686</v>
      </c>
      <c r="E866" s="23" t="s">
        <v>1815</v>
      </c>
      <c r="F866" s="23" t="s">
        <v>3687</v>
      </c>
      <c r="G866" s="58">
        <v>5</v>
      </c>
      <c r="H866" s="23" t="s">
        <v>305</v>
      </c>
      <c r="I866" s="23" t="s">
        <v>3688</v>
      </c>
    </row>
    <row r="867" ht="18.045112781954888" customHeight="1" spans="1:20" x14ac:dyDescent="0.25">
      <c r="A867" s="23" t="s">
        <v>3689</v>
      </c>
      <c r="B867" s="23" t="s">
        <v>256</v>
      </c>
      <c r="C867" s="23" t="s">
        <v>3690</v>
      </c>
      <c r="D867" s="23" t="s">
        <v>3691</v>
      </c>
      <c r="E867" s="23" t="s">
        <v>3692</v>
      </c>
      <c r="F867" s="23" t="s">
        <v>274</v>
      </c>
      <c r="G867" s="51">
        <v>6.3</v>
      </c>
      <c r="H867" s="23" t="s">
        <v>463</v>
      </c>
      <c r="I867" s="23" t="s">
        <v>3693</v>
      </c>
    </row>
    <row r="868" ht="18.045112781954888" customHeight="1" spans="1:20" x14ac:dyDescent="0.25">
      <c r="A868" s="23" t="s">
        <v>3694</v>
      </c>
      <c r="B868" s="23" t="s">
        <v>256</v>
      </c>
      <c r="C868" s="23" t="s">
        <v>3695</v>
      </c>
      <c r="D868" s="23" t="s">
        <v>3696</v>
      </c>
      <c r="E868" s="23" t="s">
        <v>3697</v>
      </c>
      <c r="F868" s="23" t="s">
        <v>274</v>
      </c>
      <c r="G868" s="51">
        <v>5.71</v>
      </c>
      <c r="H868" s="23" t="s">
        <v>275</v>
      </c>
      <c r="I868" s="23" t="s">
        <v>3698</v>
      </c>
    </row>
    <row r="869" ht="18.045112781954888" customHeight="1" spans="1:20" x14ac:dyDescent="0.25">
      <c r="A869" s="23" t="s">
        <v>3699</v>
      </c>
      <c r="B869" s="23" t="s">
        <v>319</v>
      </c>
      <c r="C869" s="23" t="s">
        <v>3700</v>
      </c>
      <c r="D869" s="23" t="s">
        <v>3701</v>
      </c>
      <c r="E869" s="23" t="s">
        <v>3702</v>
      </c>
      <c r="F869" s="23" t="s">
        <v>274</v>
      </c>
      <c r="G869" s="51">
        <v>6.5</v>
      </c>
      <c r="H869" s="23" t="s">
        <v>453</v>
      </c>
      <c r="I869" s="23" t="s">
        <v>2014</v>
      </c>
    </row>
    <row r="870" ht="18.045112781954888" customHeight="1" spans="1:20" x14ac:dyDescent="0.25">
      <c r="A870" s="23" t="s">
        <v>3703</v>
      </c>
      <c r="B870" s="23" t="s">
        <v>45</v>
      </c>
      <c r="C870" s="23" t="s">
        <v>1448</v>
      </c>
      <c r="D870" s="23" t="s">
        <v>3704</v>
      </c>
      <c r="E870" s="23" t="s">
        <v>3705</v>
      </c>
      <c r="F870" s="23" t="s">
        <v>288</v>
      </c>
      <c r="G870" s="51">
        <v>6.4</v>
      </c>
      <c r="H870" s="23" t="s">
        <v>1508</v>
      </c>
      <c r="I870" s="23" t="s">
        <v>1253</v>
      </c>
    </row>
    <row r="871" ht="18.045112781954888" customHeight="1" spans="1:20" x14ac:dyDescent="0.25">
      <c r="A871" s="6" t="s">
        <v>3706</v>
      </c>
      <c r="B871" s="6" t="s">
        <v>3707</v>
      </c>
      <c r="C871" s="23" t="s">
        <v>3708</v>
      </c>
      <c r="D871" s="6" t="s">
        <v>3709</v>
      </c>
      <c r="E871" s="23" t="s">
        <v>3710</v>
      </c>
      <c r="F871" s="6" t="s">
        <v>274</v>
      </c>
      <c r="G871" s="51">
        <v>6.5</v>
      </c>
      <c r="H871" s="23" t="s">
        <v>3711</v>
      </c>
      <c r="I871" s="23" t="s">
        <v>3025</v>
      </c>
    </row>
    <row r="872" ht="18.045112781954888" customHeight="1" spans="1:20" x14ac:dyDescent="0.25">
      <c r="A872" s="23" t="s">
        <v>3712</v>
      </c>
      <c r="B872" s="23" t="s">
        <v>45</v>
      </c>
      <c r="C872" s="23" t="s">
        <v>2534</v>
      </c>
      <c r="D872" s="23" t="s">
        <v>2535</v>
      </c>
      <c r="E872" s="23" t="s">
        <v>2536</v>
      </c>
      <c r="F872" s="23" t="s">
        <v>434</v>
      </c>
      <c r="G872" s="51">
        <v>6</v>
      </c>
      <c r="H872" s="23" t="s">
        <v>453</v>
      </c>
      <c r="I872" s="23" t="s">
        <v>3713</v>
      </c>
    </row>
    <row r="873" ht="18.045112781954888" customHeight="1" spans="1:20" x14ac:dyDescent="0.25">
      <c r="A873" s="57" t="s">
        <v>3714</v>
      </c>
      <c r="B873" s="57" t="s">
        <v>673</v>
      </c>
      <c r="C873" s="6" t="s">
        <v>3715</v>
      </c>
      <c r="D873" s="6" t="s">
        <v>3716</v>
      </c>
      <c r="E873" s="23" t="s">
        <v>3717</v>
      </c>
      <c r="F873" s="23" t="s">
        <v>281</v>
      </c>
      <c r="G873" s="23">
        <v>6.1</v>
      </c>
      <c r="H873" s="23" t="s">
        <v>3718</v>
      </c>
      <c r="I873" s="52" t="s">
        <v>924</v>
      </c>
    </row>
    <row r="874" ht="18.045112781954888" customHeight="1" spans="1:20" x14ac:dyDescent="0.25">
      <c r="A874" s="57" t="s">
        <v>3719</v>
      </c>
      <c r="B874" s="57" t="s">
        <v>44</v>
      </c>
      <c r="C874" s="23">
        <v>18</v>
      </c>
      <c r="D874" s="23" t="s">
        <v>3720</v>
      </c>
      <c r="E874" s="23" t="s">
        <v>3721</v>
      </c>
      <c r="F874" s="6" t="s">
        <v>741</v>
      </c>
      <c r="G874" s="23">
        <v>6.2</v>
      </c>
      <c r="H874" s="23" t="s">
        <v>3722</v>
      </c>
      <c r="I874" s="6" t="s">
        <v>3723</v>
      </c>
    </row>
    <row r="875" ht="18.045112781954888" customHeight="1" spans="1:20" x14ac:dyDescent="0.25">
      <c r="A875" s="23" t="s">
        <v>3724</v>
      </c>
      <c r="B875" s="23" t="s">
        <v>45</v>
      </c>
      <c r="C875" s="23" t="s">
        <v>3725</v>
      </c>
      <c r="D875" s="23" t="s">
        <v>3726</v>
      </c>
      <c r="E875" s="23" t="s">
        <v>3727</v>
      </c>
      <c r="F875" s="23" t="s">
        <v>288</v>
      </c>
      <c r="G875" s="51">
        <v>6</v>
      </c>
      <c r="H875" s="23" t="s">
        <v>1830</v>
      </c>
      <c r="I875" s="23" t="s">
        <v>2715</v>
      </c>
    </row>
    <row r="876" ht="18.045112781954888" customHeight="1" spans="1:20" x14ac:dyDescent="0.25">
      <c r="A876" s="23" t="s">
        <v>3728</v>
      </c>
      <c r="B876" s="23" t="s">
        <v>45</v>
      </c>
      <c r="C876" s="23" t="s">
        <v>3729</v>
      </c>
      <c r="D876" s="23" t="s">
        <v>3730</v>
      </c>
      <c r="E876" s="23" t="s">
        <v>3731</v>
      </c>
      <c r="F876" s="23" t="s">
        <v>3687</v>
      </c>
      <c r="G876" s="51">
        <v>5.7</v>
      </c>
      <c r="H876" s="23" t="s">
        <v>282</v>
      </c>
      <c r="I876" s="6" t="s">
        <v>1547</v>
      </c>
    </row>
    <row r="877" ht="18.045112781954888" customHeight="1" spans="1:20" x14ac:dyDescent="0.25">
      <c r="A877" s="23" t="s">
        <v>3732</v>
      </c>
      <c r="B877" s="23" t="s">
        <v>1021</v>
      </c>
      <c r="C877" s="23" t="s">
        <v>2021</v>
      </c>
      <c r="D877" s="23" t="s">
        <v>2022</v>
      </c>
      <c r="E877" s="23" t="s">
        <v>3733</v>
      </c>
      <c r="F877" s="23" t="s">
        <v>288</v>
      </c>
      <c r="G877" s="51">
        <v>5.7</v>
      </c>
      <c r="H877" s="23" t="s">
        <v>297</v>
      </c>
      <c r="I877" s="23" t="s">
        <v>2523</v>
      </c>
    </row>
    <row r="878" ht="18.045112781954888" customHeight="1" spans="1:20" x14ac:dyDescent="0.25">
      <c r="A878" s="23" t="s">
        <v>195</v>
      </c>
      <c r="B878" s="23" t="s">
        <v>256</v>
      </c>
      <c r="C878" s="23" t="s">
        <v>3734</v>
      </c>
      <c r="D878" s="23" t="s">
        <v>3735</v>
      </c>
      <c r="E878" s="23" t="s">
        <v>3736</v>
      </c>
      <c r="F878" s="23" t="s">
        <v>288</v>
      </c>
      <c r="G878" s="51">
        <v>7.12</v>
      </c>
      <c r="H878" s="23" t="s">
        <v>833</v>
      </c>
      <c r="I878" s="23" t="s">
        <v>3737</v>
      </c>
    </row>
    <row r="879" ht="18.045112781954888" customHeight="1" spans="1:20" x14ac:dyDescent="0.25">
      <c r="A879" s="23" t="s">
        <v>3738</v>
      </c>
      <c r="B879" s="23" t="s">
        <v>446</v>
      </c>
      <c r="C879" s="23" t="s">
        <v>3739</v>
      </c>
      <c r="D879" s="23" t="s">
        <v>3740</v>
      </c>
      <c r="E879" s="23" t="s">
        <v>3741</v>
      </c>
      <c r="F879" s="23" t="s">
        <v>288</v>
      </c>
      <c r="G879" s="58">
        <v>6</v>
      </c>
      <c r="H879" s="23" t="s">
        <v>289</v>
      </c>
      <c r="I879" s="23" t="s">
        <v>3737</v>
      </c>
    </row>
    <row r="880" ht="18.045112781954888" customHeight="1" spans="1:20" x14ac:dyDescent="0.25">
      <c r="A880" s="57" t="s">
        <v>3742</v>
      </c>
      <c r="B880" s="6" t="s">
        <v>2304</v>
      </c>
      <c r="C880" s="23">
        <v>4</v>
      </c>
      <c r="D880" s="6" t="s">
        <v>3743</v>
      </c>
      <c r="E880" s="23" t="s">
        <v>3744</v>
      </c>
      <c r="F880" s="6" t="s">
        <v>741</v>
      </c>
      <c r="G880" s="23">
        <v>6.67</v>
      </c>
      <c r="H880" s="23" t="s">
        <v>463</v>
      </c>
      <c r="I880" s="23" t="s">
        <v>3745</v>
      </c>
    </row>
    <row r="881" ht="18.045112781954888" customHeight="1" spans="1:20" x14ac:dyDescent="0.25">
      <c r="A881" s="23" t="s">
        <v>3746</v>
      </c>
      <c r="B881" s="23" t="s">
        <v>337</v>
      </c>
      <c r="C881" s="23" t="s">
        <v>3747</v>
      </c>
      <c r="D881" s="23" t="s">
        <v>3748</v>
      </c>
      <c r="E881" s="23" t="s">
        <v>3749</v>
      </c>
      <c r="F881" s="23" t="s">
        <v>434</v>
      </c>
      <c r="G881" s="51">
        <v>6.53</v>
      </c>
      <c r="H881" s="23" t="s">
        <v>453</v>
      </c>
      <c r="I881" s="23" t="s">
        <v>3750</v>
      </c>
    </row>
    <row r="882" ht="18.045112781954888" customHeight="1" spans="1:20" x14ac:dyDescent="0.25">
      <c r="A882" s="57" t="s">
        <v>3751</v>
      </c>
      <c r="B882" s="57" t="s">
        <v>3752</v>
      </c>
      <c r="C882" s="23" t="s">
        <v>3753</v>
      </c>
      <c r="D882" s="6" t="s">
        <v>3754</v>
      </c>
      <c r="E882" s="23" t="s">
        <v>3755</v>
      </c>
      <c r="F882" s="23" t="s">
        <v>274</v>
      </c>
      <c r="G882" s="51">
        <v>5.7</v>
      </c>
      <c r="H882" s="23" t="s">
        <v>3756</v>
      </c>
      <c r="I882" s="23" t="s">
        <v>1307</v>
      </c>
    </row>
    <row r="883" ht="18.045112781954888" customHeight="1" spans="1:20" x14ac:dyDescent="0.25">
      <c r="A883" s="23" t="s">
        <v>3757</v>
      </c>
      <c r="B883" s="23" t="s">
        <v>446</v>
      </c>
      <c r="C883" s="23" t="s">
        <v>3758</v>
      </c>
      <c r="D883" s="23" t="s">
        <v>3759</v>
      </c>
      <c r="E883" s="23" t="s">
        <v>3760</v>
      </c>
      <c r="F883" s="23" t="s">
        <v>288</v>
      </c>
      <c r="G883" s="58">
        <v>5.7</v>
      </c>
      <c r="H883" s="23" t="s">
        <v>289</v>
      </c>
      <c r="I883" s="23" t="s">
        <v>3761</v>
      </c>
    </row>
    <row r="884" ht="18.045112781954888" customHeight="1" spans="1:20" x14ac:dyDescent="0.25">
      <c r="A884" s="23" t="s">
        <v>3762</v>
      </c>
      <c r="B884" s="23" t="s">
        <v>1021</v>
      </c>
      <c r="C884" s="23" t="s">
        <v>3292</v>
      </c>
      <c r="D884" s="23" t="s">
        <v>3763</v>
      </c>
      <c r="E884" s="23" t="s">
        <v>3764</v>
      </c>
      <c r="F884" s="23" t="s">
        <v>3687</v>
      </c>
      <c r="G884" s="51">
        <v>5.7</v>
      </c>
      <c r="H884" s="23" t="s">
        <v>297</v>
      </c>
      <c r="I884" s="23" t="s">
        <v>1330</v>
      </c>
    </row>
    <row r="885" ht="18.045112781954888" customHeight="1" spans="1:20" x14ac:dyDescent="0.25">
      <c r="A885" s="57" t="s">
        <v>3765</v>
      </c>
      <c r="B885" s="57" t="s">
        <v>412</v>
      </c>
      <c r="C885" s="23" t="s">
        <v>3766</v>
      </c>
      <c r="D885" s="6" t="s">
        <v>3767</v>
      </c>
      <c r="E885" s="6" t="s">
        <v>3768</v>
      </c>
      <c r="F885" s="6" t="s">
        <v>741</v>
      </c>
      <c r="G885" s="51">
        <v>6.78</v>
      </c>
      <c r="H885" s="23" t="s">
        <v>3769</v>
      </c>
      <c r="I885" s="23" t="s">
        <v>3592</v>
      </c>
    </row>
    <row r="886" ht="18.045112781954888" customHeight="1" spans="1:20" x14ac:dyDescent="0.25">
      <c r="A886" s="23" t="s">
        <v>3770</v>
      </c>
      <c r="B886" s="23" t="s">
        <v>46</v>
      </c>
      <c r="C886" s="23" t="s">
        <v>3771</v>
      </c>
      <c r="D886" s="23" t="s">
        <v>3772</v>
      </c>
      <c r="E886" s="23" t="s">
        <v>3773</v>
      </c>
      <c r="F886" s="23" t="s">
        <v>434</v>
      </c>
      <c r="G886" s="58">
        <v>6.7</v>
      </c>
      <c r="H886" s="23" t="s">
        <v>453</v>
      </c>
      <c r="I886" s="23" t="s">
        <v>3774</v>
      </c>
    </row>
    <row r="887" ht="18.045112781954888" customHeight="1" spans="1:20" x14ac:dyDescent="0.25">
      <c r="A887" s="23" t="s">
        <v>3775</v>
      </c>
      <c r="B887" s="23" t="s">
        <v>47</v>
      </c>
      <c r="C887" s="23">
        <v>9</v>
      </c>
      <c r="D887" s="23" t="s">
        <v>1958</v>
      </c>
      <c r="E887" s="23" t="s">
        <v>3776</v>
      </c>
      <c r="F887" s="23" t="s">
        <v>434</v>
      </c>
      <c r="G887" s="58">
        <v>6.5</v>
      </c>
      <c r="H887" s="23" t="s">
        <v>453</v>
      </c>
      <c r="I887" s="23" t="s">
        <v>1960</v>
      </c>
    </row>
    <row r="888" ht="18.045112781954888" customHeight="1" spans="1:20" x14ac:dyDescent="0.25">
      <c r="A888" s="23" t="s">
        <v>3777</v>
      </c>
      <c r="B888" s="23" t="s">
        <v>47</v>
      </c>
      <c r="C888" s="23" t="s">
        <v>1618</v>
      </c>
      <c r="D888" s="23" t="s">
        <v>1619</v>
      </c>
      <c r="E888" s="23" t="s">
        <v>3778</v>
      </c>
      <c r="F888" s="23" t="s">
        <v>434</v>
      </c>
      <c r="G888" s="58">
        <v>6.5</v>
      </c>
      <c r="H888" s="23" t="s">
        <v>664</v>
      </c>
      <c r="I888" s="23" t="s">
        <v>1621</v>
      </c>
    </row>
    <row r="889" ht="18.045112781954888" customHeight="1" spans="1:20" x14ac:dyDescent="0.25">
      <c r="A889" s="23" t="s">
        <v>3779</v>
      </c>
      <c r="B889" s="23" t="s">
        <v>319</v>
      </c>
      <c r="C889" s="23" t="s">
        <v>3780</v>
      </c>
      <c r="D889" s="23" t="s">
        <v>3781</v>
      </c>
      <c r="E889" s="23" t="s">
        <v>3782</v>
      </c>
      <c r="F889" s="23" t="s">
        <v>434</v>
      </c>
      <c r="G889" s="51">
        <v>6.5</v>
      </c>
      <c r="H889" s="23" t="s">
        <v>664</v>
      </c>
      <c r="I889" s="23" t="s">
        <v>3783</v>
      </c>
    </row>
    <row r="890" ht="18.045112781954888" customHeight="1" spans="1:20" x14ac:dyDescent="0.25">
      <c r="A890" s="23" t="s">
        <v>3784</v>
      </c>
      <c r="B890" s="23" t="s">
        <v>264</v>
      </c>
      <c r="C890" s="23" t="s">
        <v>3785</v>
      </c>
      <c r="D890" s="23" t="s">
        <v>3786</v>
      </c>
      <c r="E890" s="23" t="s">
        <v>3787</v>
      </c>
      <c r="F890" s="23" t="s">
        <v>434</v>
      </c>
      <c r="G890" s="51">
        <v>6.5</v>
      </c>
      <c r="H890" s="23" t="s">
        <v>463</v>
      </c>
      <c r="I890" s="23" t="s">
        <v>1960</v>
      </c>
    </row>
    <row r="891" ht="18.045112781954888" customHeight="1" spans="1:20" x14ac:dyDescent="0.25">
      <c r="A891" s="57" t="s">
        <v>3788</v>
      </c>
      <c r="B891" s="57" t="s">
        <v>44</v>
      </c>
      <c r="C891" s="6" t="s">
        <v>3789</v>
      </c>
      <c r="D891" s="47" t="s">
        <v>3790</v>
      </c>
      <c r="E891" s="6" t="s">
        <v>3791</v>
      </c>
      <c r="F891" s="6" t="s">
        <v>741</v>
      </c>
      <c r="G891" s="51">
        <v>6.7</v>
      </c>
      <c r="H891" s="23" t="s">
        <v>3722</v>
      </c>
      <c r="I891" s="23" t="s">
        <v>3792</v>
      </c>
    </row>
    <row r="892" ht="18.045112781954888" customHeight="1" spans="1:20" x14ac:dyDescent="0.25">
      <c r="A892" s="23" t="s">
        <v>3793</v>
      </c>
      <c r="B892" s="23" t="s">
        <v>256</v>
      </c>
      <c r="C892" s="23" t="s">
        <v>2357</v>
      </c>
      <c r="D892" s="23" t="s">
        <v>2358</v>
      </c>
      <c r="E892" s="23" t="s">
        <v>2359</v>
      </c>
      <c r="F892" s="23" t="s">
        <v>434</v>
      </c>
      <c r="G892" s="51">
        <v>6.81</v>
      </c>
      <c r="H892" s="23" t="s">
        <v>463</v>
      </c>
      <c r="I892" s="23" t="s">
        <v>3794</v>
      </c>
    </row>
    <row r="893" ht="18.045112781954888" customHeight="1" spans="1:20" x14ac:dyDescent="0.25">
      <c r="A893" s="57" t="s">
        <v>3795</v>
      </c>
      <c r="B893" s="57" t="s">
        <v>480</v>
      </c>
      <c r="C893" s="23" t="s">
        <v>3796</v>
      </c>
      <c r="D893" s="23" t="s">
        <v>3797</v>
      </c>
      <c r="E893" s="23" t="s">
        <v>3798</v>
      </c>
      <c r="F893" s="23" t="s">
        <v>274</v>
      </c>
      <c r="G893" s="51">
        <v>6.47</v>
      </c>
      <c r="H893" s="23" t="s">
        <v>453</v>
      </c>
      <c r="I893" s="23" t="s">
        <v>1652</v>
      </c>
    </row>
    <row r="894" ht="18.045112781954888" customHeight="1" spans="1:20" x14ac:dyDescent="0.25">
      <c r="A894" s="23" t="s">
        <v>3799</v>
      </c>
      <c r="B894" s="23" t="s">
        <v>256</v>
      </c>
      <c r="C894" s="23" t="s">
        <v>3800</v>
      </c>
      <c r="D894" s="23" t="s">
        <v>3801</v>
      </c>
      <c r="E894" s="23" t="s">
        <v>3802</v>
      </c>
      <c r="F894" s="23" t="s">
        <v>434</v>
      </c>
      <c r="G894" s="51">
        <v>6.57</v>
      </c>
      <c r="H894" s="23" t="s">
        <v>463</v>
      </c>
      <c r="I894" s="23" t="s">
        <v>3803</v>
      </c>
    </row>
    <row r="895" ht="18.045112781954888" customHeight="1" spans="1:20" x14ac:dyDescent="0.25">
      <c r="A895" s="23" t="s">
        <v>3804</v>
      </c>
      <c r="B895" s="23" t="s">
        <v>256</v>
      </c>
      <c r="C895" s="23" t="s">
        <v>3805</v>
      </c>
      <c r="D895" s="23" t="s">
        <v>3806</v>
      </c>
      <c r="E895" s="23" t="s">
        <v>3807</v>
      </c>
      <c r="F895" s="23" t="s">
        <v>434</v>
      </c>
      <c r="G895" s="51">
        <v>6.5</v>
      </c>
      <c r="H895" s="23" t="s">
        <v>463</v>
      </c>
      <c r="I895" s="23" t="s">
        <v>3808</v>
      </c>
    </row>
    <row r="896" ht="18.045112781954888" customHeight="1" spans="1:20" x14ac:dyDescent="0.25">
      <c r="A896" s="23" t="s">
        <v>3809</v>
      </c>
      <c r="B896" s="23" t="s">
        <v>264</v>
      </c>
      <c r="C896" s="23" t="s">
        <v>3810</v>
      </c>
      <c r="D896" s="23" t="s">
        <v>3811</v>
      </c>
      <c r="E896" s="23" t="s">
        <v>3812</v>
      </c>
      <c r="F896" s="23" t="s">
        <v>434</v>
      </c>
      <c r="G896" s="51">
        <v>6.6</v>
      </c>
      <c r="H896" s="23" t="s">
        <v>664</v>
      </c>
      <c r="I896" s="23" t="s">
        <v>3813</v>
      </c>
    </row>
    <row r="897" ht="18.045112781954888" customHeight="1" spans="1:20" x14ac:dyDescent="0.25">
      <c r="A897" s="23" t="s">
        <v>3814</v>
      </c>
      <c r="B897" s="23" t="s">
        <v>264</v>
      </c>
      <c r="C897" s="23" t="s">
        <v>3815</v>
      </c>
      <c r="D897" s="23" t="s">
        <v>3816</v>
      </c>
      <c r="E897" s="23" t="s">
        <v>3399</v>
      </c>
      <c r="F897" s="23" t="s">
        <v>274</v>
      </c>
      <c r="G897" s="51">
        <v>6.268</v>
      </c>
      <c r="H897" s="23" t="s">
        <v>453</v>
      </c>
      <c r="I897" s="23" t="s">
        <v>2014</v>
      </c>
    </row>
    <row r="898" ht="18.045112781954888" customHeight="1" spans="1:20" x14ac:dyDescent="0.25">
      <c r="A898" s="57" t="s">
        <v>3817</v>
      </c>
      <c r="B898" s="57" t="s">
        <v>46</v>
      </c>
      <c r="C898" s="6" t="s">
        <v>3818</v>
      </c>
      <c r="D898" s="6" t="s">
        <v>3819</v>
      </c>
      <c r="E898" s="6" t="s">
        <v>3820</v>
      </c>
      <c r="F898" s="6" t="s">
        <v>741</v>
      </c>
      <c r="G898" s="51">
        <v>6.81</v>
      </c>
      <c r="H898" s="23" t="s">
        <v>3722</v>
      </c>
      <c r="I898" s="23" t="s">
        <v>3821</v>
      </c>
    </row>
    <row r="899" ht="18.045112781954888" customHeight="1" spans="1:20" x14ac:dyDescent="0.25">
      <c r="A899" s="23" t="s">
        <v>161</v>
      </c>
      <c r="B899" s="23" t="s">
        <v>264</v>
      </c>
      <c r="C899" s="23" t="s">
        <v>3296</v>
      </c>
      <c r="D899" s="6" t="s">
        <v>3297</v>
      </c>
      <c r="E899" s="23" t="s">
        <v>3822</v>
      </c>
      <c r="F899" s="23" t="s">
        <v>434</v>
      </c>
      <c r="G899" s="51">
        <v>6.53</v>
      </c>
      <c r="H899" s="23" t="s">
        <v>1760</v>
      </c>
      <c r="I899" s="23" t="s">
        <v>3823</v>
      </c>
    </row>
    <row r="900" ht="18.045112781954888" customHeight="1" spans="1:20" x14ac:dyDescent="0.25">
      <c r="A900" s="57" t="s">
        <v>3824</v>
      </c>
      <c r="B900" s="57" t="s">
        <v>46</v>
      </c>
      <c r="C900" s="6" t="s">
        <v>3825</v>
      </c>
      <c r="D900" s="6" t="s">
        <v>3826</v>
      </c>
      <c r="E900" s="23" t="s">
        <v>3827</v>
      </c>
      <c r="F900" s="6" t="s">
        <v>741</v>
      </c>
      <c r="G900" s="51">
        <v>6.81</v>
      </c>
      <c r="H900" s="23" t="s">
        <v>3722</v>
      </c>
      <c r="I900" s="23" t="s">
        <v>3821</v>
      </c>
    </row>
    <row r="901" ht="18.045112781954888" customHeight="1" spans="1:20" x14ac:dyDescent="0.25">
      <c r="A901" s="23" t="s">
        <v>3828</v>
      </c>
      <c r="B901" s="23" t="s">
        <v>45</v>
      </c>
      <c r="C901" s="23" t="s">
        <v>3829</v>
      </c>
      <c r="D901" s="23" t="s">
        <v>3830</v>
      </c>
      <c r="E901" s="23" t="s">
        <v>3831</v>
      </c>
      <c r="F901" s="23" t="s">
        <v>434</v>
      </c>
      <c r="G901" s="51">
        <v>6.7</v>
      </c>
      <c r="H901" s="23" t="s">
        <v>463</v>
      </c>
      <c r="I901" s="23" t="s">
        <v>3664</v>
      </c>
    </row>
    <row r="902" ht="18.045112781954888" customHeight="1" spans="1:20" x14ac:dyDescent="0.25">
      <c r="A902" s="23" t="s">
        <v>3832</v>
      </c>
      <c r="B902" s="23" t="s">
        <v>337</v>
      </c>
      <c r="C902" s="23" t="s">
        <v>1269</v>
      </c>
      <c r="D902" s="23" t="s">
        <v>1270</v>
      </c>
      <c r="E902" s="23" t="s">
        <v>1271</v>
      </c>
      <c r="F902" s="23" t="s">
        <v>434</v>
      </c>
      <c r="G902" s="58">
        <v>6.6</v>
      </c>
      <c r="H902" s="23" t="s">
        <v>973</v>
      </c>
      <c r="I902" s="23" t="s">
        <v>591</v>
      </c>
    </row>
    <row r="903" ht="18.045112781954888" customHeight="1" spans="1:20" x14ac:dyDescent="0.25">
      <c r="A903" s="23" t="s">
        <v>3833</v>
      </c>
      <c r="B903" s="23" t="s">
        <v>412</v>
      </c>
      <c r="C903" s="23" t="s">
        <v>3834</v>
      </c>
      <c r="D903" s="23" t="s">
        <v>3835</v>
      </c>
      <c r="E903" s="23" t="s">
        <v>3836</v>
      </c>
      <c r="F903" s="23" t="s">
        <v>434</v>
      </c>
      <c r="G903" s="51">
        <v>6.59</v>
      </c>
      <c r="H903" s="23" t="s">
        <v>453</v>
      </c>
      <c r="I903" s="23" t="s">
        <v>3837</v>
      </c>
    </row>
    <row r="904" ht="18.045112781954888" customHeight="1" spans="1:20" x14ac:dyDescent="0.25">
      <c r="A904" s="6" t="s">
        <v>3838</v>
      </c>
      <c r="B904" s="6" t="s">
        <v>2304</v>
      </c>
      <c r="C904" s="6" t="s">
        <v>1161</v>
      </c>
      <c r="D904" s="6" t="s">
        <v>3839</v>
      </c>
      <c r="E904" s="6" t="s">
        <v>2307</v>
      </c>
      <c r="F904" s="6" t="s">
        <v>434</v>
      </c>
      <c r="G904" s="62">
        <v>6.67</v>
      </c>
      <c r="H904" s="23" t="s">
        <v>463</v>
      </c>
      <c r="I904" s="6" t="s">
        <v>3840</v>
      </c>
    </row>
    <row r="905" ht="18.045112781954888" customHeight="1" spans="1:20" x14ac:dyDescent="0.25">
      <c r="A905" s="23" t="s">
        <v>3841</v>
      </c>
      <c r="B905" s="23" t="s">
        <v>264</v>
      </c>
      <c r="C905" s="23" t="s">
        <v>1771</v>
      </c>
      <c r="D905" s="23" t="s">
        <v>1772</v>
      </c>
      <c r="E905" s="23" t="s">
        <v>1773</v>
      </c>
      <c r="F905" s="23" t="s">
        <v>434</v>
      </c>
      <c r="G905" s="51">
        <v>6.58</v>
      </c>
      <c r="H905" s="23" t="s">
        <v>1775</v>
      </c>
      <c r="I905" s="23" t="s">
        <v>1776</v>
      </c>
    </row>
    <row r="906" ht="18.045112781954888" customHeight="1" spans="1:20" x14ac:dyDescent="0.25">
      <c r="A906" s="23" t="s">
        <v>3842</v>
      </c>
      <c r="B906" s="23" t="s">
        <v>45</v>
      </c>
      <c r="C906" s="23" t="s">
        <v>3843</v>
      </c>
      <c r="D906" s="23" t="s">
        <v>3844</v>
      </c>
      <c r="E906" s="23" t="s">
        <v>3845</v>
      </c>
      <c r="F906" s="23" t="s">
        <v>434</v>
      </c>
      <c r="G906" s="58">
        <v>6.7</v>
      </c>
      <c r="H906" s="23" t="s">
        <v>3846</v>
      </c>
      <c r="I906" s="23" t="s">
        <v>795</v>
      </c>
    </row>
    <row r="907" ht="18.045112781954888" customHeight="1" spans="1:20" x14ac:dyDescent="0.25">
      <c r="A907" s="23" t="s">
        <v>3847</v>
      </c>
      <c r="B907" s="23" t="s">
        <v>319</v>
      </c>
      <c r="C907" s="23" t="s">
        <v>3848</v>
      </c>
      <c r="D907" s="23" t="s">
        <v>3849</v>
      </c>
      <c r="E907" s="23" t="s">
        <v>3850</v>
      </c>
      <c r="F907" s="23" t="s">
        <v>434</v>
      </c>
      <c r="G907" s="58">
        <v>6.4</v>
      </c>
      <c r="H907" s="23" t="s">
        <v>463</v>
      </c>
      <c r="I907" s="23" t="s">
        <v>3851</v>
      </c>
    </row>
    <row r="908" ht="18.045112781954888" customHeight="1" spans="1:20" x14ac:dyDescent="0.25">
      <c r="A908" s="23" t="s">
        <v>3852</v>
      </c>
      <c r="B908" s="23" t="s">
        <v>319</v>
      </c>
      <c r="C908" s="23" t="s">
        <v>3853</v>
      </c>
      <c r="D908" s="23" t="s">
        <v>3854</v>
      </c>
      <c r="E908" s="23" t="s">
        <v>3855</v>
      </c>
      <c r="F908" s="23" t="s">
        <v>434</v>
      </c>
      <c r="G908" s="58">
        <v>6.4</v>
      </c>
      <c r="H908" s="23" t="s">
        <v>463</v>
      </c>
      <c r="I908" s="23" t="s">
        <v>3178</v>
      </c>
    </row>
    <row r="909" ht="18.045112781954888" customHeight="1" spans="1:20" x14ac:dyDescent="0.25">
      <c r="A909" s="23" t="s">
        <v>3856</v>
      </c>
      <c r="B909" s="23" t="s">
        <v>1998</v>
      </c>
      <c r="C909" s="23" t="s">
        <v>3857</v>
      </c>
      <c r="D909" s="23" t="s">
        <v>3858</v>
      </c>
      <c r="E909" s="23" t="s">
        <v>3859</v>
      </c>
      <c r="F909" s="23" t="s">
        <v>434</v>
      </c>
      <c r="G909" s="58">
        <v>6.5</v>
      </c>
      <c r="H909" s="23" t="s">
        <v>463</v>
      </c>
      <c r="I909" s="23" t="s">
        <v>1787</v>
      </c>
    </row>
    <row r="910" ht="18.045112781954888" customHeight="1" spans="1:20" x14ac:dyDescent="0.25">
      <c r="A910" s="23" t="s">
        <v>3860</v>
      </c>
      <c r="B910" s="23" t="s">
        <v>1998</v>
      </c>
      <c r="C910" s="23" t="s">
        <v>3861</v>
      </c>
      <c r="D910" s="23" t="s">
        <v>3862</v>
      </c>
      <c r="E910" s="23" t="s">
        <v>3863</v>
      </c>
      <c r="F910" s="23" t="s">
        <v>434</v>
      </c>
      <c r="G910" s="58">
        <v>6.5</v>
      </c>
      <c r="H910" s="23" t="s">
        <v>664</v>
      </c>
      <c r="I910" s="23" t="s">
        <v>3864</v>
      </c>
    </row>
    <row r="911" ht="18.045112781954888" customHeight="1" spans="1:20" x14ac:dyDescent="0.25">
      <c r="A911" s="23" t="s">
        <v>3865</v>
      </c>
      <c r="B911" s="23" t="s">
        <v>319</v>
      </c>
      <c r="C911" s="23" t="s">
        <v>1176</v>
      </c>
      <c r="D911" s="23" t="s">
        <v>1177</v>
      </c>
      <c r="E911" s="23" t="s">
        <v>3221</v>
      </c>
      <c r="F911" s="23" t="s">
        <v>434</v>
      </c>
      <c r="G911" s="58">
        <v>6.4</v>
      </c>
      <c r="H911" s="23" t="s">
        <v>463</v>
      </c>
      <c r="I911" s="23" t="s">
        <v>3866</v>
      </c>
    </row>
    <row r="912" ht="18.045112781954888" customHeight="1" spans="1:20" x14ac:dyDescent="0.25">
      <c r="A912" s="23" t="s">
        <v>3867</v>
      </c>
      <c r="B912" s="23" t="s">
        <v>337</v>
      </c>
      <c r="C912" s="23" t="s">
        <v>3868</v>
      </c>
      <c r="D912" s="23" t="s">
        <v>3869</v>
      </c>
      <c r="E912" s="23" t="s">
        <v>3870</v>
      </c>
      <c r="F912" s="23" t="s">
        <v>434</v>
      </c>
      <c r="G912" s="51">
        <v>6.56</v>
      </c>
      <c r="H912" s="23" t="s">
        <v>973</v>
      </c>
      <c r="I912" s="23" t="s">
        <v>3871</v>
      </c>
    </row>
    <row r="913" ht="18.045112781954888" customHeight="1" spans="1:20" x14ac:dyDescent="0.25">
      <c r="A913" s="23" t="s">
        <v>3872</v>
      </c>
      <c r="B913" s="23" t="s">
        <v>337</v>
      </c>
      <c r="C913" s="23" t="s">
        <v>2259</v>
      </c>
      <c r="D913" s="23" t="s">
        <v>2260</v>
      </c>
      <c r="E913" s="23" t="s">
        <v>1604</v>
      </c>
      <c r="F913" s="23" t="s">
        <v>434</v>
      </c>
      <c r="G913" s="58">
        <v>6.4</v>
      </c>
      <c r="H913" s="23" t="s">
        <v>463</v>
      </c>
      <c r="I913" s="23" t="s">
        <v>1119</v>
      </c>
    </row>
    <row r="914" ht="18.045112781954888" customHeight="1" spans="1:20" x14ac:dyDescent="0.25">
      <c r="A914" s="23" t="s">
        <v>3873</v>
      </c>
      <c r="B914" s="23" t="s">
        <v>256</v>
      </c>
      <c r="C914" s="23">
        <v>30</v>
      </c>
      <c r="D914" s="23" t="s">
        <v>1193</v>
      </c>
      <c r="E914" s="23" t="s">
        <v>1194</v>
      </c>
      <c r="F914" s="23" t="s">
        <v>434</v>
      </c>
      <c r="G914" s="51">
        <v>6.53</v>
      </c>
      <c r="H914" s="23" t="s">
        <v>463</v>
      </c>
      <c r="I914" s="23" t="s">
        <v>3534</v>
      </c>
    </row>
    <row r="915" ht="18.045112781954888" customHeight="1" spans="1:20" x14ac:dyDescent="0.25">
      <c r="A915" s="57" t="s">
        <v>3874</v>
      </c>
      <c r="B915" s="57" t="s">
        <v>319</v>
      </c>
      <c r="C915" s="23" t="s">
        <v>3875</v>
      </c>
      <c r="D915" s="6" t="s">
        <v>3876</v>
      </c>
      <c r="E915" s="23" t="s">
        <v>3877</v>
      </c>
      <c r="F915" s="6" t="s">
        <v>741</v>
      </c>
      <c r="G915" s="51">
        <v>6.43</v>
      </c>
      <c r="H915" s="23" t="s">
        <v>463</v>
      </c>
      <c r="I915" s="23" t="s">
        <v>3723</v>
      </c>
    </row>
    <row r="916" ht="18.045112781954888" customHeight="1" spans="1:20" x14ac:dyDescent="0.25">
      <c r="A916" s="23" t="s">
        <v>3878</v>
      </c>
      <c r="B916" s="23" t="s">
        <v>319</v>
      </c>
      <c r="C916" s="23" t="s">
        <v>1236</v>
      </c>
      <c r="D916" s="6" t="s">
        <v>1237</v>
      </c>
      <c r="E916" s="23" t="s">
        <v>1238</v>
      </c>
      <c r="F916" s="23" t="s">
        <v>434</v>
      </c>
      <c r="G916" s="51">
        <v>6.7</v>
      </c>
      <c r="H916" s="23" t="s">
        <v>1096</v>
      </c>
      <c r="I916" s="23" t="s">
        <v>1097</v>
      </c>
    </row>
    <row r="917" ht="18.045112781954888" customHeight="1" spans="1:20" x14ac:dyDescent="0.25">
      <c r="A917" s="23" t="s">
        <v>3879</v>
      </c>
      <c r="B917" s="23" t="s">
        <v>319</v>
      </c>
      <c r="C917" s="23" t="s">
        <v>3880</v>
      </c>
      <c r="D917" s="23" t="s">
        <v>3881</v>
      </c>
      <c r="E917" s="23" t="s">
        <v>3882</v>
      </c>
      <c r="F917" s="23" t="s">
        <v>434</v>
      </c>
      <c r="G917" s="58">
        <v>6.5</v>
      </c>
      <c r="H917" s="23" t="s">
        <v>463</v>
      </c>
      <c r="I917" s="23" t="s">
        <v>3883</v>
      </c>
    </row>
    <row r="918" ht="18.045112781954888" customHeight="1" spans="1:20" x14ac:dyDescent="0.25">
      <c r="A918" s="23" t="s">
        <v>3884</v>
      </c>
      <c r="B918" s="23" t="s">
        <v>319</v>
      </c>
      <c r="C918" s="23" t="s">
        <v>3885</v>
      </c>
      <c r="D918" s="6" t="s">
        <v>3886</v>
      </c>
      <c r="E918" s="23" t="s">
        <v>3887</v>
      </c>
      <c r="F918" s="23" t="s">
        <v>434</v>
      </c>
      <c r="G918" s="58">
        <v>6.5</v>
      </c>
      <c r="H918" s="23" t="s">
        <v>463</v>
      </c>
      <c r="I918" s="23" t="s">
        <v>3837</v>
      </c>
    </row>
    <row r="919" ht="18.045112781954888" customHeight="1" spans="1:20" x14ac:dyDescent="0.25">
      <c r="A919" s="23" t="s">
        <v>3888</v>
      </c>
      <c r="B919" s="23" t="s">
        <v>264</v>
      </c>
      <c r="C919" s="23" t="s">
        <v>3889</v>
      </c>
      <c r="D919" s="23" t="s">
        <v>3890</v>
      </c>
      <c r="E919" s="23" t="s">
        <v>3891</v>
      </c>
      <c r="F919" s="23" t="s">
        <v>434</v>
      </c>
      <c r="G919" s="51">
        <v>6.53</v>
      </c>
      <c r="H919" s="23" t="s">
        <v>463</v>
      </c>
      <c r="I919" s="23" t="s">
        <v>1605</v>
      </c>
    </row>
    <row r="920" ht="18.045112781954888" customHeight="1" spans="1:20" x14ac:dyDescent="0.25">
      <c r="A920" s="23" t="s">
        <v>3892</v>
      </c>
      <c r="B920" s="23" t="s">
        <v>1230</v>
      </c>
      <c r="C920" s="23" t="s">
        <v>3893</v>
      </c>
      <c r="D920" s="23" t="s">
        <v>3894</v>
      </c>
      <c r="E920" s="23" t="s">
        <v>3895</v>
      </c>
      <c r="F920" s="23" t="s">
        <v>434</v>
      </c>
      <c r="G920" s="58">
        <v>6.7</v>
      </c>
      <c r="H920" s="23" t="s">
        <v>453</v>
      </c>
      <c r="I920" s="23" t="s">
        <v>1119</v>
      </c>
    </row>
    <row r="921" ht="18.045112781954888" customHeight="1" spans="1:20" x14ac:dyDescent="0.25">
      <c r="A921" s="57" t="s">
        <v>3896</v>
      </c>
      <c r="B921" s="57" t="s">
        <v>44</v>
      </c>
      <c r="C921" s="23">
        <v>18</v>
      </c>
      <c r="D921" s="23" t="s">
        <v>3720</v>
      </c>
      <c r="E921" s="23" t="s">
        <v>3721</v>
      </c>
      <c r="F921" s="6" t="s">
        <v>741</v>
      </c>
      <c r="G921" s="23">
        <v>6.2</v>
      </c>
      <c r="H921" s="23" t="s">
        <v>3722</v>
      </c>
      <c r="I921" s="6" t="s">
        <v>3723</v>
      </c>
    </row>
    <row r="922" ht="18.045112781954888" customHeight="1" spans="1:20" x14ac:dyDescent="0.25">
      <c r="A922" s="23" t="s">
        <v>3897</v>
      </c>
      <c r="B922" s="23" t="s">
        <v>256</v>
      </c>
      <c r="C922" s="23" t="s">
        <v>622</v>
      </c>
      <c r="D922" s="23" t="s">
        <v>623</v>
      </c>
      <c r="E922" s="23" t="s">
        <v>3898</v>
      </c>
      <c r="F922" s="23" t="s">
        <v>434</v>
      </c>
      <c r="G922" s="51">
        <v>6.63</v>
      </c>
      <c r="H922" s="23" t="s">
        <v>463</v>
      </c>
      <c r="I922" s="23" t="s">
        <v>625</v>
      </c>
    </row>
    <row r="923" ht="18.045112781954888" customHeight="1" spans="1:20" x14ac:dyDescent="0.25">
      <c r="A923" s="23" t="s">
        <v>3899</v>
      </c>
      <c r="B923" s="23" t="s">
        <v>47</v>
      </c>
      <c r="C923" s="23">
        <v>7</v>
      </c>
      <c r="D923" s="23" t="s">
        <v>2004</v>
      </c>
      <c r="E923" s="6" t="s">
        <v>2005</v>
      </c>
      <c r="F923" s="23" t="s">
        <v>434</v>
      </c>
      <c r="G923" s="51">
        <v>6.26</v>
      </c>
      <c r="H923" s="23" t="s">
        <v>590</v>
      </c>
      <c r="I923" s="23" t="s">
        <v>3529</v>
      </c>
    </row>
    <row r="924" ht="18.045112781954888" customHeight="1" spans="1:20" x14ac:dyDescent="0.25">
      <c r="A924" s="57" t="s">
        <v>3900</v>
      </c>
      <c r="B924" s="57" t="s">
        <v>3901</v>
      </c>
      <c r="C924" s="23" t="s">
        <v>3171</v>
      </c>
      <c r="D924" s="23" t="s">
        <v>3902</v>
      </c>
      <c r="E924" s="23" t="s">
        <v>3173</v>
      </c>
      <c r="F924" s="23" t="s">
        <v>434</v>
      </c>
      <c r="G924" s="51">
        <v>6.72</v>
      </c>
      <c r="H924" s="23" t="s">
        <v>3903</v>
      </c>
      <c r="I924" s="23" t="s">
        <v>3904</v>
      </c>
    </row>
    <row r="925" ht="18.045112781954888" customHeight="1" spans="1:20" x14ac:dyDescent="0.25">
      <c r="A925" s="57" t="s">
        <v>3905</v>
      </c>
      <c r="B925" s="57" t="s">
        <v>319</v>
      </c>
      <c r="C925" s="23" t="s">
        <v>3906</v>
      </c>
      <c r="D925" s="23" t="s">
        <v>3907</v>
      </c>
      <c r="E925" s="23" t="s">
        <v>3908</v>
      </c>
      <c r="F925" s="23" t="s">
        <v>434</v>
      </c>
      <c r="G925" s="51">
        <v>6.52</v>
      </c>
      <c r="H925" s="23" t="s">
        <v>3909</v>
      </c>
      <c r="I925" s="23" t="s">
        <v>3821</v>
      </c>
    </row>
    <row r="926" ht="18.045112781954888" customHeight="1" spans="1:20" x14ac:dyDescent="0.25">
      <c r="A926" s="23" t="s">
        <v>3910</v>
      </c>
      <c r="B926" s="6" t="s">
        <v>1160</v>
      </c>
      <c r="C926" s="6" t="s">
        <v>3911</v>
      </c>
      <c r="D926" s="6" t="s">
        <v>3912</v>
      </c>
      <c r="E926" s="23" t="s">
        <v>3492</v>
      </c>
      <c r="F926" s="23" t="s">
        <v>434</v>
      </c>
      <c r="G926" s="51">
        <v>6.65</v>
      </c>
      <c r="H926" s="23" t="s">
        <v>453</v>
      </c>
      <c r="I926" s="23" t="s">
        <v>3866</v>
      </c>
    </row>
    <row r="927" ht="18.045112781954888" customHeight="1" spans="1:20" x14ac:dyDescent="0.25">
      <c r="A927" s="23" t="s">
        <v>3913</v>
      </c>
      <c r="B927" s="23" t="s">
        <v>264</v>
      </c>
      <c r="C927" s="23" t="s">
        <v>3914</v>
      </c>
      <c r="D927" s="23" t="s">
        <v>3915</v>
      </c>
      <c r="E927" s="23" t="s">
        <v>3916</v>
      </c>
      <c r="F927" s="23" t="s">
        <v>274</v>
      </c>
      <c r="G927" s="51">
        <v>6.39</v>
      </c>
      <c r="H927" s="23" t="s">
        <v>590</v>
      </c>
      <c r="I927" s="23" t="s">
        <v>3182</v>
      </c>
    </row>
    <row r="928" ht="18.045112781954888" customHeight="1" spans="1:20" x14ac:dyDescent="0.25">
      <c r="A928" s="23" t="s">
        <v>3917</v>
      </c>
      <c r="B928" s="23" t="s">
        <v>47</v>
      </c>
      <c r="C928" s="23" t="s">
        <v>1582</v>
      </c>
      <c r="D928" s="23" t="s">
        <v>1583</v>
      </c>
      <c r="E928" s="23" t="s">
        <v>1584</v>
      </c>
      <c r="F928" s="23" t="s">
        <v>434</v>
      </c>
      <c r="G928" s="51">
        <v>6.57</v>
      </c>
      <c r="H928" s="23" t="s">
        <v>463</v>
      </c>
      <c r="I928" s="23" t="s">
        <v>3918</v>
      </c>
    </row>
    <row r="929" ht="18.045112781954888" customHeight="1" spans="1:20" x14ac:dyDescent="0.25">
      <c r="A929" s="23" t="s">
        <v>3919</v>
      </c>
      <c r="B929" s="23" t="s">
        <v>1998</v>
      </c>
      <c r="C929" s="23" t="s">
        <v>2430</v>
      </c>
      <c r="D929" s="23" t="s">
        <v>3920</v>
      </c>
      <c r="E929" s="23" t="s">
        <v>3863</v>
      </c>
      <c r="F929" s="23" t="s">
        <v>434</v>
      </c>
      <c r="G929" s="51">
        <v>6.5</v>
      </c>
      <c r="H929" s="23" t="s">
        <v>3921</v>
      </c>
      <c r="I929" s="23" t="s">
        <v>3783</v>
      </c>
    </row>
    <row r="930" ht="18.045112781954888" customHeight="1" spans="1:20" x14ac:dyDescent="0.25">
      <c r="A930" s="23" t="s">
        <v>3922</v>
      </c>
      <c r="B930" s="23" t="s">
        <v>337</v>
      </c>
      <c r="C930" s="23" t="s">
        <v>2483</v>
      </c>
      <c r="D930" s="23" t="s">
        <v>2484</v>
      </c>
      <c r="E930" s="23" t="s">
        <v>2485</v>
      </c>
      <c r="F930" s="23" t="s">
        <v>434</v>
      </c>
      <c r="G930" s="51">
        <v>6.51</v>
      </c>
      <c r="H930" s="23" t="s">
        <v>664</v>
      </c>
      <c r="I930" s="23" t="s">
        <v>3155</v>
      </c>
    </row>
    <row r="931" ht="18.045112781954888" customHeight="1" spans="1:20" x14ac:dyDescent="0.25">
      <c r="A931" s="23" t="s">
        <v>3923</v>
      </c>
      <c r="B931" s="23" t="s">
        <v>1998</v>
      </c>
      <c r="C931" s="23" t="s">
        <v>3924</v>
      </c>
      <c r="D931" s="23" t="s">
        <v>3925</v>
      </c>
      <c r="E931" s="23" t="s">
        <v>3926</v>
      </c>
      <c r="F931" s="23" t="s">
        <v>434</v>
      </c>
      <c r="G931" s="51">
        <v>6.5</v>
      </c>
      <c r="H931" s="23" t="s">
        <v>463</v>
      </c>
      <c r="I931" s="23" t="s">
        <v>3664</v>
      </c>
    </row>
    <row r="932" ht="18.045112781954888" customHeight="1" spans="1:20" x14ac:dyDescent="0.25">
      <c r="A932" s="23" t="s">
        <v>3927</v>
      </c>
      <c r="B932" s="23" t="s">
        <v>264</v>
      </c>
      <c r="C932" s="23" t="s">
        <v>3928</v>
      </c>
      <c r="D932" s="23" t="s">
        <v>3929</v>
      </c>
      <c r="E932" s="23" t="s">
        <v>3930</v>
      </c>
      <c r="F932" s="23" t="s">
        <v>434</v>
      </c>
      <c r="G932" s="51">
        <v>6.63</v>
      </c>
      <c r="H932" s="23" t="s">
        <v>463</v>
      </c>
      <c r="I932" s="23" t="s">
        <v>3813</v>
      </c>
    </row>
    <row r="933" ht="18.045112781954888" customHeight="1" spans="1:20" x14ac:dyDescent="0.25">
      <c r="A933" s="23" t="s">
        <v>3931</v>
      </c>
      <c r="B933" s="23" t="s">
        <v>1998</v>
      </c>
      <c r="C933" s="23" t="s">
        <v>2490</v>
      </c>
      <c r="D933" s="23" t="s">
        <v>3932</v>
      </c>
      <c r="E933" s="23" t="s">
        <v>3933</v>
      </c>
      <c r="F933" s="23" t="s">
        <v>434</v>
      </c>
      <c r="G933" s="51">
        <v>6.43</v>
      </c>
      <c r="H933" s="23" t="s">
        <v>463</v>
      </c>
      <c r="I933" s="23" t="s">
        <v>3934</v>
      </c>
    </row>
    <row r="934" ht="18.045112781954888" customHeight="1" spans="1:20" x14ac:dyDescent="0.25">
      <c r="A934" s="57" t="s">
        <v>3935</v>
      </c>
      <c r="B934" s="57" t="s">
        <v>412</v>
      </c>
      <c r="C934" s="23" t="s">
        <v>3936</v>
      </c>
      <c r="D934" s="6" t="s">
        <v>3937</v>
      </c>
      <c r="E934" s="23" t="s">
        <v>3938</v>
      </c>
      <c r="F934" s="6" t="s">
        <v>741</v>
      </c>
      <c r="G934" s="51">
        <v>6.92</v>
      </c>
      <c r="H934" s="23" t="s">
        <v>3939</v>
      </c>
      <c r="I934" s="23" t="s">
        <v>3821</v>
      </c>
    </row>
    <row r="935" ht="18.045112781954888" customHeight="1" spans="1:20" x14ac:dyDescent="0.25">
      <c r="A935" s="23" t="s">
        <v>3940</v>
      </c>
      <c r="B935" s="23" t="s">
        <v>319</v>
      </c>
      <c r="C935" s="23" t="s">
        <v>3941</v>
      </c>
      <c r="D935" s="23" t="s">
        <v>3942</v>
      </c>
      <c r="E935" s="23" t="s">
        <v>3943</v>
      </c>
      <c r="F935" s="23" t="s">
        <v>434</v>
      </c>
      <c r="G935" s="51">
        <v>6.4</v>
      </c>
      <c r="H935" s="23" t="s">
        <v>463</v>
      </c>
      <c r="I935" s="23" t="s">
        <v>3015</v>
      </c>
    </row>
    <row r="936" ht="18.045112781954888" customHeight="1" spans="1:20" x14ac:dyDescent="0.25">
      <c r="A936" s="57" t="s">
        <v>3944</v>
      </c>
      <c r="B936" s="57" t="s">
        <v>264</v>
      </c>
      <c r="C936" s="23" t="s">
        <v>3945</v>
      </c>
      <c r="D936" s="6" t="s">
        <v>3946</v>
      </c>
      <c r="E936" s="23" t="s">
        <v>3947</v>
      </c>
      <c r="F936" s="23" t="s">
        <v>434</v>
      </c>
      <c r="G936" s="51">
        <v>6.5</v>
      </c>
      <c r="H936" s="23" t="s">
        <v>3948</v>
      </c>
      <c r="I936" s="23" t="s">
        <v>3723</v>
      </c>
    </row>
    <row r="937" ht="18.045112781954888" customHeight="1" spans="1:20" x14ac:dyDescent="0.25">
      <c r="A937" s="23" t="s">
        <v>3949</v>
      </c>
      <c r="B937" s="23" t="s">
        <v>602</v>
      </c>
      <c r="C937" s="23" t="s">
        <v>2497</v>
      </c>
      <c r="D937" s="23" t="s">
        <v>2498</v>
      </c>
      <c r="E937" s="23" t="s">
        <v>2499</v>
      </c>
      <c r="F937" s="23" t="s">
        <v>434</v>
      </c>
      <c r="G937" s="58">
        <v>6.6</v>
      </c>
      <c r="H937" s="23" t="s">
        <v>1372</v>
      </c>
      <c r="I937" s="23" t="s">
        <v>3950</v>
      </c>
    </row>
    <row r="938" ht="18.045112781954888" customHeight="1" spans="1:20" x14ac:dyDescent="0.25">
      <c r="A938" s="23" t="s">
        <v>3951</v>
      </c>
      <c r="B938" s="23" t="s">
        <v>337</v>
      </c>
      <c r="C938" s="23" t="s">
        <v>3952</v>
      </c>
      <c r="D938" s="23" t="s">
        <v>3953</v>
      </c>
      <c r="E938" s="23" t="s">
        <v>3954</v>
      </c>
      <c r="F938" s="23" t="s">
        <v>434</v>
      </c>
      <c r="G938" s="51">
        <v>6.89</v>
      </c>
      <c r="H938" s="23" t="s">
        <v>3373</v>
      </c>
      <c r="I938" s="23" t="s">
        <v>3955</v>
      </c>
    </row>
    <row r="939" ht="18.045112781954888" customHeight="1" spans="1:20" x14ac:dyDescent="0.25">
      <c r="A939" s="23" t="s">
        <v>3956</v>
      </c>
      <c r="B939" s="23" t="s">
        <v>602</v>
      </c>
      <c r="C939" s="23">
        <v>5</v>
      </c>
      <c r="D939" s="23" t="s">
        <v>3957</v>
      </c>
      <c r="E939" s="23" t="s">
        <v>3958</v>
      </c>
      <c r="F939" s="23" t="s">
        <v>434</v>
      </c>
      <c r="G939" s="51">
        <v>6.56</v>
      </c>
      <c r="H939" s="23" t="s">
        <v>973</v>
      </c>
      <c r="I939" s="23" t="s">
        <v>3959</v>
      </c>
    </row>
    <row r="940" ht="18.045112781954888" customHeight="1" spans="1:20" x14ac:dyDescent="0.25">
      <c r="A940" s="23" t="s">
        <v>3960</v>
      </c>
      <c r="B940" s="23" t="s">
        <v>264</v>
      </c>
      <c r="C940" s="23" t="s">
        <v>3961</v>
      </c>
      <c r="D940" s="23" t="s">
        <v>3962</v>
      </c>
      <c r="E940" s="23" t="s">
        <v>3963</v>
      </c>
      <c r="F940" s="23" t="s">
        <v>434</v>
      </c>
      <c r="G940" s="51">
        <v>6.8</v>
      </c>
      <c r="H940" s="23" t="s">
        <v>463</v>
      </c>
      <c r="I940" s="23" t="s">
        <v>3866</v>
      </c>
    </row>
    <row r="941" ht="18.045112781954888" customHeight="1" spans="1:20" x14ac:dyDescent="0.25">
      <c r="A941" s="23" t="s">
        <v>3964</v>
      </c>
      <c r="B941" s="23" t="s">
        <v>264</v>
      </c>
      <c r="C941" s="23" t="s">
        <v>3965</v>
      </c>
      <c r="D941" s="23" t="s">
        <v>3966</v>
      </c>
      <c r="E941" s="23" t="s">
        <v>3967</v>
      </c>
      <c r="F941" s="23" t="s">
        <v>288</v>
      </c>
      <c r="G941" s="58">
        <v>6.5</v>
      </c>
      <c r="H941" s="23" t="s">
        <v>453</v>
      </c>
      <c r="I941" s="23" t="s">
        <v>3968</v>
      </c>
    </row>
    <row r="942" ht="18.045112781954888" customHeight="1" spans="1:20" x14ac:dyDescent="0.25">
      <c r="A942" s="23" t="s">
        <v>3969</v>
      </c>
      <c r="B942" s="23" t="s">
        <v>337</v>
      </c>
      <c r="C942" s="23" t="s">
        <v>3970</v>
      </c>
      <c r="D942" s="23" t="s">
        <v>3971</v>
      </c>
      <c r="E942" s="23" t="s">
        <v>3749</v>
      </c>
      <c r="F942" s="23" t="s">
        <v>434</v>
      </c>
      <c r="G942" s="58">
        <v>6.5</v>
      </c>
      <c r="H942" s="23" t="s">
        <v>453</v>
      </c>
      <c r="I942" s="23" t="s">
        <v>3837</v>
      </c>
    </row>
    <row r="943" ht="18.045112781954888" customHeight="1" spans="1:20" x14ac:dyDescent="0.25">
      <c r="A943" s="23" t="s">
        <v>3972</v>
      </c>
      <c r="B943" s="23" t="s">
        <v>337</v>
      </c>
      <c r="C943" s="23" t="s">
        <v>1587</v>
      </c>
      <c r="D943" s="23" t="s">
        <v>1588</v>
      </c>
      <c r="E943" s="23" t="s">
        <v>3973</v>
      </c>
      <c r="F943" s="23" t="s">
        <v>434</v>
      </c>
      <c r="G943" s="58">
        <v>6.4</v>
      </c>
      <c r="H943" s="23" t="s">
        <v>463</v>
      </c>
      <c r="I943" s="23" t="s">
        <v>3866</v>
      </c>
    </row>
    <row r="944" ht="18.045112781954888" customHeight="1" spans="1:20" x14ac:dyDescent="0.25">
      <c r="A944" s="23" t="s">
        <v>3974</v>
      </c>
      <c r="B944" s="23" t="s">
        <v>256</v>
      </c>
      <c r="C944" s="23" t="s">
        <v>1618</v>
      </c>
      <c r="D944" s="23" t="s">
        <v>3975</v>
      </c>
      <c r="E944" s="23" t="s">
        <v>3976</v>
      </c>
      <c r="F944" s="23" t="s">
        <v>434</v>
      </c>
      <c r="G944" s="51">
        <v>6.3</v>
      </c>
      <c r="H944" s="23" t="s">
        <v>664</v>
      </c>
      <c r="I944" s="23" t="s">
        <v>3977</v>
      </c>
    </row>
    <row r="945" ht="18.045112781954888" customHeight="1" spans="1:20" x14ac:dyDescent="0.25">
      <c r="A945" s="6" t="s">
        <v>109</v>
      </c>
      <c r="B945" s="6" t="s">
        <v>264</v>
      </c>
      <c r="C945" s="6" t="s">
        <v>3978</v>
      </c>
      <c r="D945" s="6" t="s">
        <v>3979</v>
      </c>
      <c r="E945" s="6" t="s">
        <v>3980</v>
      </c>
      <c r="F945" s="6" t="s">
        <v>434</v>
      </c>
      <c r="G945" s="62">
        <v>6.57</v>
      </c>
      <c r="H945" s="23" t="s">
        <v>463</v>
      </c>
      <c r="I945" s="6" t="s">
        <v>3981</v>
      </c>
    </row>
    <row r="946" ht="18.045112781954888" customHeight="1" spans="1:20" x14ac:dyDescent="0.25">
      <c r="A946" s="6" t="s">
        <v>3982</v>
      </c>
      <c r="B946" s="6" t="s">
        <v>45</v>
      </c>
      <c r="C946" s="6" t="s">
        <v>3983</v>
      </c>
      <c r="D946" s="6" t="s">
        <v>3984</v>
      </c>
      <c r="E946" s="6" t="s">
        <v>3985</v>
      </c>
      <c r="F946" s="6" t="s">
        <v>741</v>
      </c>
      <c r="G946" s="62">
        <v>6.2</v>
      </c>
      <c r="H946" s="23" t="s">
        <v>3619</v>
      </c>
      <c r="I946" s="6" t="s">
        <v>3986</v>
      </c>
    </row>
    <row r="947" ht="18.045112781954888" customHeight="1" spans="1:20" x14ac:dyDescent="0.25">
      <c r="A947" s="23" t="s">
        <v>3987</v>
      </c>
      <c r="B947" s="23" t="s">
        <v>45</v>
      </c>
      <c r="C947" s="23" t="s">
        <v>3983</v>
      </c>
      <c r="D947" s="23" t="s">
        <v>3984</v>
      </c>
      <c r="E947" s="23" t="s">
        <v>3988</v>
      </c>
      <c r="F947" s="23" t="s">
        <v>434</v>
      </c>
      <c r="G947" s="58">
        <v>6.2</v>
      </c>
      <c r="H947" s="23" t="s">
        <v>3619</v>
      </c>
      <c r="I947" s="6" t="s">
        <v>2749</v>
      </c>
    </row>
    <row r="948" ht="18.045112781954888" customHeight="1" spans="1:20" x14ac:dyDescent="0.25">
      <c r="A948" s="23" t="s">
        <v>3989</v>
      </c>
      <c r="B948" s="23" t="s">
        <v>45</v>
      </c>
      <c r="C948" s="23" t="s">
        <v>3990</v>
      </c>
      <c r="D948" s="23" t="s">
        <v>3991</v>
      </c>
      <c r="E948" s="23" t="s">
        <v>3992</v>
      </c>
      <c r="F948" s="23" t="s">
        <v>274</v>
      </c>
      <c r="G948" s="51">
        <v>6.73</v>
      </c>
      <c r="H948" s="23" t="s">
        <v>463</v>
      </c>
      <c r="I948" s="23" t="s">
        <v>2014</v>
      </c>
    </row>
    <row r="949" ht="18.045112781954888" customHeight="1" spans="1:20" x14ac:dyDescent="0.25">
      <c r="A949" s="23" t="s">
        <v>3993</v>
      </c>
      <c r="B949" s="6" t="s">
        <v>2304</v>
      </c>
      <c r="C949" s="6" t="s">
        <v>2814</v>
      </c>
      <c r="D949" s="6" t="s">
        <v>3994</v>
      </c>
      <c r="E949" s="23" t="s">
        <v>3995</v>
      </c>
      <c r="F949" s="23" t="s">
        <v>288</v>
      </c>
      <c r="G949" s="51">
        <v>5.99</v>
      </c>
      <c r="H949" s="23" t="s">
        <v>289</v>
      </c>
      <c r="I949" s="23" t="s">
        <v>3996</v>
      </c>
    </row>
    <row r="950" ht="18.045112781954888" customHeight="1" spans="1:20" x14ac:dyDescent="0.25">
      <c r="A950" s="23" t="s">
        <v>3997</v>
      </c>
      <c r="B950" s="23" t="s">
        <v>679</v>
      </c>
      <c r="C950" s="23" t="s">
        <v>2596</v>
      </c>
      <c r="D950" s="23" t="s">
        <v>2597</v>
      </c>
      <c r="E950" s="23" t="s">
        <v>2598</v>
      </c>
      <c r="F950" s="23" t="s">
        <v>741</v>
      </c>
      <c r="G950" s="58">
        <v>6.6</v>
      </c>
      <c r="H950" s="23" t="s">
        <v>463</v>
      </c>
      <c r="I950" s="23" t="s">
        <v>3998</v>
      </c>
    </row>
    <row r="951" ht="18.045112781954888" customHeight="1" spans="1:20" x14ac:dyDescent="0.25">
      <c r="A951" s="23" t="s">
        <v>3999</v>
      </c>
      <c r="B951" s="23" t="s">
        <v>264</v>
      </c>
      <c r="C951" s="6" t="s">
        <v>4000</v>
      </c>
      <c r="D951" s="23" t="s">
        <v>4001</v>
      </c>
      <c r="E951" s="23" t="s">
        <v>4002</v>
      </c>
      <c r="F951" s="23" t="s">
        <v>434</v>
      </c>
      <c r="G951" s="51">
        <v>6.76</v>
      </c>
      <c r="H951" s="23" t="s">
        <v>4003</v>
      </c>
      <c r="I951" s="23" t="s">
        <v>1761</v>
      </c>
    </row>
    <row r="952" ht="18.045112781954888" customHeight="1" spans="1:20" x14ac:dyDescent="0.25">
      <c r="A952" s="23" t="s">
        <v>4004</v>
      </c>
      <c r="B952" s="23" t="s">
        <v>337</v>
      </c>
      <c r="C952" s="23" t="s">
        <v>1727</v>
      </c>
      <c r="D952" s="23" t="s">
        <v>1728</v>
      </c>
      <c r="E952" s="23" t="s">
        <v>1729</v>
      </c>
      <c r="F952" s="23" t="s">
        <v>434</v>
      </c>
      <c r="G952" s="51">
        <v>6.56</v>
      </c>
      <c r="H952" s="23" t="s">
        <v>973</v>
      </c>
      <c r="I952" s="23" t="s">
        <v>591</v>
      </c>
    </row>
    <row r="953" ht="18.045112781954888" customHeight="1" spans="1:20" x14ac:dyDescent="0.25">
      <c r="A953" s="23" t="s">
        <v>4005</v>
      </c>
      <c r="B953" s="23" t="s">
        <v>337</v>
      </c>
      <c r="C953" s="6" t="s">
        <v>4006</v>
      </c>
      <c r="D953" s="23" t="s">
        <v>4007</v>
      </c>
      <c r="E953" s="23" t="s">
        <v>3062</v>
      </c>
      <c r="F953" s="23" t="s">
        <v>274</v>
      </c>
      <c r="G953" s="58">
        <v>6.4</v>
      </c>
      <c r="H953" s="23" t="s">
        <v>2032</v>
      </c>
      <c r="I953" s="23" t="s">
        <v>1787</v>
      </c>
    </row>
    <row r="954" ht="18.045112781954888" customHeight="1" spans="1:20" x14ac:dyDescent="0.25">
      <c r="A954" s="23" t="s">
        <v>4008</v>
      </c>
      <c r="B954" s="23" t="s">
        <v>256</v>
      </c>
      <c r="C954" s="23" t="s">
        <v>2649</v>
      </c>
      <c r="D954" s="23" t="s">
        <v>2650</v>
      </c>
      <c r="E954" s="23" t="s">
        <v>2651</v>
      </c>
      <c r="F954" s="23" t="s">
        <v>434</v>
      </c>
      <c r="G954" s="58">
        <v>6.4</v>
      </c>
      <c r="H954" s="23" t="s">
        <v>275</v>
      </c>
      <c r="I954" s="23" t="s">
        <v>1787</v>
      </c>
    </row>
    <row r="955" ht="18.045112781954888" customHeight="1" spans="1:20" x14ac:dyDescent="0.25">
      <c r="A955" s="23" t="s">
        <v>4009</v>
      </c>
      <c r="B955" s="23" t="s">
        <v>256</v>
      </c>
      <c r="C955" s="6" t="s">
        <v>4010</v>
      </c>
      <c r="D955" s="23" t="s">
        <v>4011</v>
      </c>
      <c r="E955" s="23" t="s">
        <v>4012</v>
      </c>
      <c r="F955" s="23" t="s">
        <v>434</v>
      </c>
      <c r="G955" s="58">
        <v>6.6</v>
      </c>
      <c r="H955" s="23" t="s">
        <v>453</v>
      </c>
      <c r="I955" s="23" t="s">
        <v>1787</v>
      </c>
    </row>
    <row r="956" ht="18.045112781954888" customHeight="1" spans="1:20" x14ac:dyDescent="0.25">
      <c r="A956" s="23" t="s">
        <v>4013</v>
      </c>
      <c r="B956" s="23" t="s">
        <v>679</v>
      </c>
      <c r="C956" s="23">
        <v>8</v>
      </c>
      <c r="D956" s="23" t="s">
        <v>4014</v>
      </c>
      <c r="E956" s="23" t="s">
        <v>4015</v>
      </c>
      <c r="F956" s="23" t="s">
        <v>434</v>
      </c>
      <c r="G956" s="51">
        <v>6.55</v>
      </c>
      <c r="H956" s="23" t="s">
        <v>463</v>
      </c>
      <c r="I956" s="23" t="s">
        <v>4016</v>
      </c>
    </row>
    <row r="957" ht="18.045112781954888" customHeight="1" spans="1:20" x14ac:dyDescent="0.25">
      <c r="A957" s="23" t="s">
        <v>4017</v>
      </c>
      <c r="B957" s="23" t="s">
        <v>679</v>
      </c>
      <c r="C957" s="23" t="s">
        <v>4018</v>
      </c>
      <c r="D957" s="23" t="s">
        <v>4019</v>
      </c>
      <c r="E957" s="23" t="s">
        <v>4020</v>
      </c>
      <c r="F957" s="23" t="s">
        <v>434</v>
      </c>
      <c r="G957" s="51">
        <v>6.78</v>
      </c>
      <c r="H957" s="23" t="s">
        <v>1096</v>
      </c>
      <c r="I957" s="23" t="s">
        <v>4016</v>
      </c>
    </row>
    <row r="958" ht="18.045112781954888" customHeight="1" spans="1:20" x14ac:dyDescent="0.25">
      <c r="A958" s="23" t="s">
        <v>4021</v>
      </c>
      <c r="B958" s="23" t="s">
        <v>46</v>
      </c>
      <c r="C958" s="23" t="s">
        <v>797</v>
      </c>
      <c r="D958" s="23" t="s">
        <v>798</v>
      </c>
      <c r="E958" s="23" t="s">
        <v>799</v>
      </c>
      <c r="F958" s="23" t="s">
        <v>434</v>
      </c>
      <c r="G958" s="58">
        <v>6.6</v>
      </c>
      <c r="H958" s="23" t="s">
        <v>463</v>
      </c>
      <c r="I958" s="23" t="s">
        <v>1787</v>
      </c>
    </row>
    <row r="959" ht="18.045112781954888" customHeight="1" spans="1:20" x14ac:dyDescent="0.25">
      <c r="A959" s="23" t="s">
        <v>4022</v>
      </c>
      <c r="B959" s="23" t="s">
        <v>45</v>
      </c>
      <c r="C959" s="23" t="s">
        <v>4023</v>
      </c>
      <c r="D959" s="23" t="s">
        <v>4024</v>
      </c>
      <c r="E959" s="23" t="s">
        <v>4025</v>
      </c>
      <c r="F959" s="23" t="s">
        <v>434</v>
      </c>
      <c r="G959" s="51">
        <v>6.5</v>
      </c>
      <c r="H959" s="23" t="s">
        <v>463</v>
      </c>
      <c r="I959" s="23" t="s">
        <v>570</v>
      </c>
    </row>
    <row r="960" ht="18.045112781954888" customHeight="1" spans="1:20" x14ac:dyDescent="0.25">
      <c r="A960" s="23" t="s">
        <v>4026</v>
      </c>
      <c r="B960" s="23" t="s">
        <v>300</v>
      </c>
      <c r="C960" s="23" t="s">
        <v>4027</v>
      </c>
      <c r="D960" s="23" t="s">
        <v>4028</v>
      </c>
      <c r="E960" s="23" t="s">
        <v>4029</v>
      </c>
      <c r="F960" s="23" t="s">
        <v>434</v>
      </c>
      <c r="G960" s="51">
        <v>6.55</v>
      </c>
      <c r="H960" s="23" t="s">
        <v>453</v>
      </c>
      <c r="I960" s="23" t="s">
        <v>3866</v>
      </c>
    </row>
    <row r="961" ht="18.045112781954888" customHeight="1" spans="1:20" x14ac:dyDescent="0.25">
      <c r="A961" s="6" t="s">
        <v>4030</v>
      </c>
      <c r="B961" s="6" t="s">
        <v>1998</v>
      </c>
      <c r="C961" s="6" t="s">
        <v>4031</v>
      </c>
      <c r="D961" s="6" t="s">
        <v>4032</v>
      </c>
      <c r="E961" s="6" t="s">
        <v>4033</v>
      </c>
      <c r="F961" s="6" t="s">
        <v>434</v>
      </c>
      <c r="G961" s="62">
        <v>6.55</v>
      </c>
      <c r="H961" s="23" t="s">
        <v>463</v>
      </c>
      <c r="I961" s="6" t="s">
        <v>3934</v>
      </c>
    </row>
    <row r="962" ht="18.045112781954888" customHeight="1" spans="1:20" x14ac:dyDescent="0.25">
      <c r="A962" s="6" t="s">
        <v>4034</v>
      </c>
      <c r="B962" s="23" t="s">
        <v>45</v>
      </c>
      <c r="C962" s="23" t="s">
        <v>3594</v>
      </c>
      <c r="D962" s="23" t="s">
        <v>3595</v>
      </c>
      <c r="E962" s="23" t="s">
        <v>3596</v>
      </c>
      <c r="F962" s="6" t="s">
        <v>741</v>
      </c>
      <c r="G962" s="58">
        <v>6.8</v>
      </c>
      <c r="H962" s="23" t="s">
        <v>4035</v>
      </c>
      <c r="I962" s="66" t="s">
        <v>3597</v>
      </c>
    </row>
    <row r="963" ht="18.045112781954888" customHeight="1" spans="1:20" x14ac:dyDescent="0.25">
      <c r="A963" s="57" t="s">
        <v>4036</v>
      </c>
      <c r="B963" s="23" t="s">
        <v>337</v>
      </c>
      <c r="C963" s="23" t="s">
        <v>3747</v>
      </c>
      <c r="D963" s="23" t="s">
        <v>3748</v>
      </c>
      <c r="E963" s="23" t="s">
        <v>3749</v>
      </c>
      <c r="F963" s="23" t="s">
        <v>434</v>
      </c>
      <c r="G963" s="51">
        <v>6.53</v>
      </c>
      <c r="H963" s="23" t="s">
        <v>1610</v>
      </c>
      <c r="I963" s="23" t="s">
        <v>3750</v>
      </c>
    </row>
    <row r="964" ht="18.045112781954888" customHeight="1" spans="1:20" x14ac:dyDescent="0.25">
      <c r="A964" s="23" t="s">
        <v>4037</v>
      </c>
      <c r="B964" s="23" t="s">
        <v>337</v>
      </c>
      <c r="C964" s="23" t="s">
        <v>1437</v>
      </c>
      <c r="D964" s="6" t="s">
        <v>1438</v>
      </c>
      <c r="E964" s="23" t="s">
        <v>4038</v>
      </c>
      <c r="F964" s="23" t="s">
        <v>3687</v>
      </c>
      <c r="G964" s="58">
        <v>5.5</v>
      </c>
      <c r="H964" s="23" t="s">
        <v>305</v>
      </c>
      <c r="I964" s="23" t="s">
        <v>1787</v>
      </c>
    </row>
    <row r="965" ht="18.045112781954888" customHeight="1" spans="1:20" x14ac:dyDescent="0.25">
      <c r="A965" s="6" t="s">
        <v>4039</v>
      </c>
      <c r="B965" s="23" t="s">
        <v>337</v>
      </c>
      <c r="C965" s="23" t="s">
        <v>495</v>
      </c>
      <c r="D965" s="6" t="s">
        <v>496</v>
      </c>
      <c r="E965" s="23" t="s">
        <v>4040</v>
      </c>
      <c r="F965" s="6" t="s">
        <v>304</v>
      </c>
      <c r="G965" s="58">
        <v>5.7</v>
      </c>
      <c r="H965" s="23" t="s">
        <v>261</v>
      </c>
      <c r="I965" s="23" t="s">
        <v>498</v>
      </c>
    </row>
    <row r="966" ht="18.045112781954888" customHeight="1" spans="1:20" x14ac:dyDescent="0.25">
      <c r="A966" s="57" t="s">
        <v>4041</v>
      </c>
      <c r="B966" s="23" t="s">
        <v>319</v>
      </c>
      <c r="C966" s="23" t="s">
        <v>2742</v>
      </c>
      <c r="D966" s="23" t="s">
        <v>2743</v>
      </c>
      <c r="E966" s="23" t="s">
        <v>4042</v>
      </c>
      <c r="F966" s="23" t="s">
        <v>865</v>
      </c>
      <c r="G966" s="23">
        <v>6</v>
      </c>
      <c r="H966" s="23" t="s">
        <v>261</v>
      </c>
      <c r="I966" s="23" t="s">
        <v>2953</v>
      </c>
    </row>
    <row r="967" ht="30.075187969924812" customHeight="1" spans="1:20" x14ac:dyDescent="0.25">
      <c r="A967" s="57" t="s">
        <v>4043</v>
      </c>
      <c r="B967" s="57" t="s">
        <v>256</v>
      </c>
      <c r="C967" s="23" t="s">
        <v>1455</v>
      </c>
      <c r="D967" s="23" t="s">
        <v>1456</v>
      </c>
      <c r="E967" s="23" t="s">
        <v>4044</v>
      </c>
      <c r="F967" s="23" t="s">
        <v>488</v>
      </c>
      <c r="G967" s="58">
        <v>5.2</v>
      </c>
      <c r="H967" s="23" t="s">
        <v>261</v>
      </c>
      <c r="I967" s="23" t="s">
        <v>311</v>
      </c>
    </row>
    <row r="968" ht="18.045112781954888" customHeight="1" spans="1:20" x14ac:dyDescent="0.25">
      <c r="A968" s="57" t="s">
        <v>4045</v>
      </c>
      <c r="B968" s="23" t="s">
        <v>264</v>
      </c>
      <c r="C968" s="23" t="s">
        <v>855</v>
      </c>
      <c r="D968" s="23" t="s">
        <v>856</v>
      </c>
      <c r="E968" s="23" t="s">
        <v>4046</v>
      </c>
      <c r="F968" s="23" t="s">
        <v>3687</v>
      </c>
      <c r="G968" s="58">
        <v>5.2</v>
      </c>
      <c r="H968" s="23" t="s">
        <v>261</v>
      </c>
      <c r="I968" s="23" t="s">
        <v>515</v>
      </c>
    </row>
    <row r="969" ht="18.045112781954888" customHeight="1" spans="1:20" x14ac:dyDescent="0.25">
      <c r="A969" s="23" t="s">
        <v>4047</v>
      </c>
      <c r="B969" s="23" t="s">
        <v>45</v>
      </c>
      <c r="C969" s="23" t="s">
        <v>1216</v>
      </c>
      <c r="D969" s="23" t="s">
        <v>1217</v>
      </c>
      <c r="E969" s="23" t="s">
        <v>4048</v>
      </c>
      <c r="F969" s="23" t="s">
        <v>304</v>
      </c>
      <c r="G969" s="58">
        <v>5.5</v>
      </c>
      <c r="H969" s="23" t="s">
        <v>305</v>
      </c>
      <c r="I969" s="23" t="s">
        <v>1787</v>
      </c>
    </row>
    <row r="970" ht="18.045112781954888" customHeight="1" spans="1:20" x14ac:dyDescent="0.25">
      <c r="A970" s="57" t="s">
        <v>4049</v>
      </c>
      <c r="B970" s="23" t="s">
        <v>1021</v>
      </c>
      <c r="C970" s="23" t="s">
        <v>1789</v>
      </c>
      <c r="D970" s="23" t="s">
        <v>2224</v>
      </c>
      <c r="E970" s="23" t="s">
        <v>2225</v>
      </c>
      <c r="F970" s="23" t="s">
        <v>3687</v>
      </c>
      <c r="G970" s="58">
        <v>5.5</v>
      </c>
      <c r="H970" s="23" t="s">
        <v>261</v>
      </c>
      <c r="I970" s="23" t="s">
        <v>965</v>
      </c>
    </row>
    <row r="971" ht="18.045112781954888" customHeight="1" spans="1:20" x14ac:dyDescent="0.25">
      <c r="A971" s="57" t="s">
        <v>4050</v>
      </c>
      <c r="B971" s="23" t="s">
        <v>319</v>
      </c>
      <c r="C971" s="23" t="s">
        <v>2134</v>
      </c>
      <c r="D971" s="23" t="s">
        <v>2135</v>
      </c>
      <c r="E971" s="23" t="s">
        <v>2136</v>
      </c>
      <c r="F971" s="23" t="s">
        <v>362</v>
      </c>
      <c r="G971" s="58">
        <v>5.5</v>
      </c>
      <c r="H971" s="23" t="s">
        <v>261</v>
      </c>
      <c r="I971" s="23" t="s">
        <v>410</v>
      </c>
    </row>
    <row r="972" ht="18.045112781954888" customHeight="1" spans="1:20" x14ac:dyDescent="0.25">
      <c r="A972" s="57" t="s">
        <v>4051</v>
      </c>
      <c r="B972" s="23" t="s">
        <v>264</v>
      </c>
      <c r="C972" s="23" t="s">
        <v>517</v>
      </c>
      <c r="D972" s="23" t="s">
        <v>518</v>
      </c>
      <c r="E972" s="23" t="s">
        <v>519</v>
      </c>
      <c r="F972" s="23" t="s">
        <v>2409</v>
      </c>
      <c r="G972" s="58">
        <v>5.5</v>
      </c>
      <c r="H972" s="23" t="s">
        <v>305</v>
      </c>
      <c r="I972" s="23" t="s">
        <v>368</v>
      </c>
    </row>
    <row r="973" ht="18.045112781954888" customHeight="1" spans="1:20" x14ac:dyDescent="0.25">
      <c r="A973" s="23" t="s">
        <v>4052</v>
      </c>
      <c r="B973" s="23" t="s">
        <v>679</v>
      </c>
      <c r="C973" s="23" t="s">
        <v>3345</v>
      </c>
      <c r="D973" s="23" t="s">
        <v>3346</v>
      </c>
      <c r="E973" s="23" t="s">
        <v>3347</v>
      </c>
      <c r="F973" s="6" t="s">
        <v>741</v>
      </c>
      <c r="G973" s="58">
        <v>6.6</v>
      </c>
      <c r="H973" s="23" t="s">
        <v>463</v>
      </c>
      <c r="I973" s="23" t="s">
        <v>1787</v>
      </c>
    </row>
    <row r="974" ht="18.045112781954888" customHeight="1" spans="1:20" x14ac:dyDescent="0.25">
      <c r="A974" s="57" t="s">
        <v>4053</v>
      </c>
      <c r="B974" s="23" t="s">
        <v>319</v>
      </c>
      <c r="C974" s="23" t="s">
        <v>1121</v>
      </c>
      <c r="D974" s="23" t="s">
        <v>1122</v>
      </c>
      <c r="E974" s="23" t="s">
        <v>1123</v>
      </c>
      <c r="F974" s="23" t="s">
        <v>434</v>
      </c>
      <c r="G974" s="58">
        <v>6.5</v>
      </c>
      <c r="H974" s="23" t="s">
        <v>4054</v>
      </c>
      <c r="I974" s="53"/>
    </row>
    <row r="975" ht="18.045112781954888" customHeight="1" spans="1:20" x14ac:dyDescent="0.25">
      <c r="A975" s="23" t="s">
        <v>4055</v>
      </c>
      <c r="B975" s="23" t="s">
        <v>446</v>
      </c>
      <c r="C975" s="23" t="s">
        <v>3758</v>
      </c>
      <c r="D975" s="6" t="s">
        <v>3759</v>
      </c>
      <c r="E975" s="23" t="s">
        <v>3760</v>
      </c>
      <c r="F975" s="23" t="s">
        <v>288</v>
      </c>
      <c r="G975" s="58">
        <v>5.7</v>
      </c>
      <c r="H975" s="23" t="s">
        <v>289</v>
      </c>
      <c r="I975" s="23" t="s">
        <v>1787</v>
      </c>
    </row>
    <row r="976" ht="18.045112781954888" customHeight="1" spans="1:20" x14ac:dyDescent="0.25">
      <c r="A976" s="23" t="s">
        <v>4056</v>
      </c>
      <c r="B976" s="23" t="s">
        <v>480</v>
      </c>
      <c r="C976" s="23" t="s">
        <v>3526</v>
      </c>
      <c r="D976" s="23" t="s">
        <v>3527</v>
      </c>
      <c r="E976" s="23" t="s">
        <v>3528</v>
      </c>
      <c r="F976" s="23" t="s">
        <v>434</v>
      </c>
      <c r="G976" s="51">
        <v>6.3</v>
      </c>
      <c r="H976" s="23" t="s">
        <v>923</v>
      </c>
      <c r="I976" s="23" t="s">
        <v>3529</v>
      </c>
    </row>
    <row r="977" ht="18.045112781954888" customHeight="1" spans="1:20" x14ac:dyDescent="0.25">
      <c r="A977" s="23" t="s">
        <v>4057</v>
      </c>
      <c r="B977" s="23" t="s">
        <v>45</v>
      </c>
      <c r="C977" s="23" t="s">
        <v>2449</v>
      </c>
      <c r="D977" s="23" t="s">
        <v>3446</v>
      </c>
      <c r="E977" s="6" t="s">
        <v>4058</v>
      </c>
      <c r="F977" s="23" t="s">
        <v>434</v>
      </c>
      <c r="G977" s="58">
        <v>5.8</v>
      </c>
      <c r="H977" s="23" t="s">
        <v>1508</v>
      </c>
      <c r="I977" s="23" t="s">
        <v>1787</v>
      </c>
    </row>
    <row r="978" ht="18.045112781954888" customHeight="1" spans="1:20" x14ac:dyDescent="0.25">
      <c r="A978" s="6" t="s">
        <v>4059</v>
      </c>
      <c r="B978" s="23" t="s">
        <v>256</v>
      </c>
      <c r="C978" s="6" t="s">
        <v>4060</v>
      </c>
      <c r="D978" s="23" t="s">
        <v>2445</v>
      </c>
      <c r="E978" s="23" t="s">
        <v>2446</v>
      </c>
      <c r="F978" s="6" t="s">
        <v>281</v>
      </c>
      <c r="G978" s="51">
        <v>5.93</v>
      </c>
      <c r="H978" s="23" t="s">
        <v>289</v>
      </c>
      <c r="I978" s="23" t="s">
        <v>1282</v>
      </c>
    </row>
    <row r="979" ht="18.045112781954888" customHeight="1" spans="1:20" x14ac:dyDescent="0.25">
      <c r="A979" s="23" t="s">
        <v>4061</v>
      </c>
      <c r="B979" s="23" t="s">
        <v>679</v>
      </c>
      <c r="C979" s="23" t="s">
        <v>4018</v>
      </c>
      <c r="D979" s="23" t="s">
        <v>4019</v>
      </c>
      <c r="E979" s="23" t="s">
        <v>4020</v>
      </c>
      <c r="F979" s="6" t="s">
        <v>741</v>
      </c>
      <c r="G979" s="58">
        <v>6.8</v>
      </c>
      <c r="H979" s="23" t="s">
        <v>1096</v>
      </c>
      <c r="I979" s="23" t="s">
        <v>1787</v>
      </c>
    </row>
    <row r="980" ht="18.045112781954888" customHeight="1" spans="1:20" x14ac:dyDescent="0.25">
      <c r="A980" s="23" t="s">
        <v>4062</v>
      </c>
      <c r="B980" s="23" t="s">
        <v>480</v>
      </c>
      <c r="C980" s="23" t="s">
        <v>3796</v>
      </c>
      <c r="D980" s="23" t="s">
        <v>3797</v>
      </c>
      <c r="E980" s="23" t="s">
        <v>4063</v>
      </c>
      <c r="F980" s="6" t="s">
        <v>434</v>
      </c>
      <c r="G980" s="58">
        <v>6.5</v>
      </c>
      <c r="H980" s="23" t="s">
        <v>453</v>
      </c>
      <c r="I980" s="23" t="s">
        <v>1787</v>
      </c>
    </row>
    <row r="981" ht="18.045112781954888" customHeight="1" spans="1:20" x14ac:dyDescent="0.25">
      <c r="A981" s="57" t="s">
        <v>4064</v>
      </c>
      <c r="B981" s="23" t="s">
        <v>337</v>
      </c>
      <c r="C981" s="23" t="s">
        <v>3868</v>
      </c>
      <c r="D981" s="23" t="s">
        <v>3869</v>
      </c>
      <c r="E981" s="23" t="s">
        <v>3870</v>
      </c>
      <c r="F981" s="23" t="s">
        <v>434</v>
      </c>
      <c r="G981" s="51">
        <v>6.56</v>
      </c>
      <c r="H981" s="23" t="s">
        <v>3948</v>
      </c>
      <c r="I981" s="23" t="s">
        <v>3871</v>
      </c>
    </row>
    <row r="982" ht="18.045112781954888" customHeight="1" spans="1:20" x14ac:dyDescent="0.25">
      <c r="A982" s="57" t="s">
        <v>4065</v>
      </c>
      <c r="B982" s="23" t="s">
        <v>264</v>
      </c>
      <c r="C982" s="23" t="s">
        <v>1242</v>
      </c>
      <c r="D982" s="23" t="s">
        <v>1243</v>
      </c>
      <c r="E982" s="23" t="s">
        <v>1580</v>
      </c>
      <c r="F982" s="23" t="s">
        <v>281</v>
      </c>
      <c r="G982" s="58">
        <v>5.2</v>
      </c>
      <c r="H982" s="23" t="s">
        <v>261</v>
      </c>
      <c r="I982" s="23" t="s">
        <v>484</v>
      </c>
    </row>
    <row r="983" ht="18.045112781954888" customHeight="1" spans="1:20" x14ac:dyDescent="0.25">
      <c r="A983" s="6" t="s">
        <v>4066</v>
      </c>
      <c r="B983" s="6" t="s">
        <v>609</v>
      </c>
      <c r="C983" s="6" t="s">
        <v>4067</v>
      </c>
      <c r="D983" s="6" t="s">
        <v>4068</v>
      </c>
      <c r="E983" s="23" t="s">
        <v>4069</v>
      </c>
      <c r="F983" s="23" t="s">
        <v>488</v>
      </c>
      <c r="G983" s="58">
        <v>5.7</v>
      </c>
      <c r="H983" s="23" t="s">
        <v>282</v>
      </c>
      <c r="I983" s="23" t="s">
        <v>1787</v>
      </c>
    </row>
    <row r="984" ht="18.045112781954888" customHeight="1" spans="1:20" x14ac:dyDescent="0.25">
      <c r="A984" s="57" t="s">
        <v>4070</v>
      </c>
      <c r="B984" s="23" t="s">
        <v>292</v>
      </c>
      <c r="C984" s="23" t="s">
        <v>874</v>
      </c>
      <c r="D984" s="23" t="s">
        <v>4071</v>
      </c>
      <c r="E984" s="23" t="s">
        <v>4072</v>
      </c>
      <c r="F984" s="23" t="s">
        <v>316</v>
      </c>
      <c r="G984" s="23">
        <v>5</v>
      </c>
      <c r="H984" s="23" t="s">
        <v>305</v>
      </c>
      <c r="I984" s="23" t="s">
        <v>353</v>
      </c>
    </row>
    <row r="985" ht="18.045112781954888" customHeight="1" spans="1:20" x14ac:dyDescent="0.25">
      <c r="A985" s="57" t="s">
        <v>4073</v>
      </c>
      <c r="B985" s="23" t="s">
        <v>319</v>
      </c>
      <c r="C985" s="23" t="s">
        <v>2129</v>
      </c>
      <c r="D985" s="23" t="s">
        <v>2130</v>
      </c>
      <c r="E985" s="23" t="s">
        <v>4074</v>
      </c>
      <c r="F985" s="23" t="s">
        <v>304</v>
      </c>
      <c r="G985" s="23">
        <v>6</v>
      </c>
      <c r="H985" s="23" t="s">
        <v>261</v>
      </c>
      <c r="I985" s="23" t="s">
        <v>484</v>
      </c>
    </row>
    <row r="986" ht="18.045112781954888" customHeight="1" spans="1:20" x14ac:dyDescent="0.25">
      <c r="A986" s="57" t="s">
        <v>4075</v>
      </c>
      <c r="B986" s="23" t="s">
        <v>319</v>
      </c>
      <c r="C986" s="23" t="s">
        <v>862</v>
      </c>
      <c r="D986" s="23" t="s">
        <v>863</v>
      </c>
      <c r="E986" s="23" t="s">
        <v>864</v>
      </c>
      <c r="F986" s="23" t="s">
        <v>288</v>
      </c>
      <c r="G986" s="51">
        <v>6.01</v>
      </c>
      <c r="H986" s="23" t="s">
        <v>289</v>
      </c>
      <c r="I986" s="23" t="s">
        <v>347</v>
      </c>
    </row>
    <row r="987" ht="18.045112781954888" customHeight="1" spans="1:20" x14ac:dyDescent="0.25">
      <c r="A987" s="23" t="s">
        <v>4076</v>
      </c>
      <c r="B987" s="23" t="s">
        <v>480</v>
      </c>
      <c r="C987" s="23" t="s">
        <v>4077</v>
      </c>
      <c r="D987" s="23" t="s">
        <v>4078</v>
      </c>
      <c r="E987" s="23" t="s">
        <v>4079</v>
      </c>
      <c r="F987" s="23" t="s">
        <v>2010</v>
      </c>
      <c r="G987" s="58">
        <v>6</v>
      </c>
      <c r="H987" s="23" t="s">
        <v>261</v>
      </c>
      <c r="I987" s="23" t="s">
        <v>1787</v>
      </c>
    </row>
    <row r="988" ht="18.045112781954888" customHeight="1" spans="1:20" x14ac:dyDescent="0.25">
      <c r="A988" s="57" t="s">
        <v>4080</v>
      </c>
      <c r="B988" s="23" t="s">
        <v>710</v>
      </c>
      <c r="C988" s="23" t="s">
        <v>4081</v>
      </c>
      <c r="D988" s="23" t="s">
        <v>4082</v>
      </c>
      <c r="E988" s="23" t="s">
        <v>4083</v>
      </c>
      <c r="F988" s="23" t="s">
        <v>316</v>
      </c>
      <c r="G988" s="58">
        <v>4.7</v>
      </c>
      <c r="H988" s="23" t="s">
        <v>4084</v>
      </c>
      <c r="I988" s="23" t="s">
        <v>450</v>
      </c>
    </row>
    <row r="989" ht="18.045112781954888" customHeight="1" spans="1:20" x14ac:dyDescent="0.25">
      <c r="A989" s="23" t="s">
        <v>4085</v>
      </c>
      <c r="B989" s="23" t="s">
        <v>1021</v>
      </c>
      <c r="C989" s="23" t="s">
        <v>2592</v>
      </c>
      <c r="D989" s="6" t="s">
        <v>2593</v>
      </c>
      <c r="E989" s="23" t="s">
        <v>2594</v>
      </c>
      <c r="F989" s="23" t="s">
        <v>3687</v>
      </c>
      <c r="G989" s="58">
        <v>5.5</v>
      </c>
      <c r="H989" s="23" t="s">
        <v>261</v>
      </c>
      <c r="I989" s="23" t="s">
        <v>1787</v>
      </c>
    </row>
    <row r="990" ht="18.045112781954888" customHeight="1" spans="1:20" x14ac:dyDescent="0.25">
      <c r="A990" s="23" t="s">
        <v>4086</v>
      </c>
      <c r="B990" s="23" t="s">
        <v>45</v>
      </c>
      <c r="C990" s="23" t="s">
        <v>1216</v>
      </c>
      <c r="D990" s="23" t="s">
        <v>1217</v>
      </c>
      <c r="E990" s="23" t="s">
        <v>4048</v>
      </c>
      <c r="F990" s="23" t="s">
        <v>304</v>
      </c>
      <c r="G990" s="51">
        <v>5.5</v>
      </c>
      <c r="H990" s="23" t="s">
        <v>261</v>
      </c>
      <c r="I990" s="23" t="s">
        <v>410</v>
      </c>
    </row>
    <row r="991" ht="18.045112781954888" customHeight="1" spans="1:20" x14ac:dyDescent="0.25">
      <c r="A991" s="57" t="s">
        <v>4087</v>
      </c>
      <c r="B991" s="23" t="s">
        <v>264</v>
      </c>
      <c r="C991" s="23" t="s">
        <v>2299</v>
      </c>
      <c r="D991" s="23" t="s">
        <v>2300</v>
      </c>
      <c r="E991" s="23" t="s">
        <v>2301</v>
      </c>
      <c r="F991" s="23" t="s">
        <v>362</v>
      </c>
      <c r="G991" s="23">
        <v>6</v>
      </c>
      <c r="H991" s="23" t="s">
        <v>305</v>
      </c>
      <c r="I991" s="23" t="s">
        <v>529</v>
      </c>
    </row>
    <row r="992" ht="18.045112781954888" customHeight="1" spans="1:20" x14ac:dyDescent="0.25">
      <c r="A992" s="23" t="s">
        <v>4088</v>
      </c>
      <c r="B992" s="23" t="s">
        <v>337</v>
      </c>
      <c r="C992" s="23" t="s">
        <v>2918</v>
      </c>
      <c r="D992" s="6" t="s">
        <v>2919</v>
      </c>
      <c r="E992" s="23" t="s">
        <v>4089</v>
      </c>
      <c r="F992" s="23" t="s">
        <v>288</v>
      </c>
      <c r="G992" s="23" t="s">
        <v>4090</v>
      </c>
      <c r="H992" s="23" t="s">
        <v>289</v>
      </c>
      <c r="I992" s="23" t="s">
        <v>1787</v>
      </c>
    </row>
    <row r="993" ht="18.045112781954888" customHeight="1" spans="1:20" x14ac:dyDescent="0.25">
      <c r="A993" s="23" t="s">
        <v>4091</v>
      </c>
      <c r="B993" s="23" t="s">
        <v>3707</v>
      </c>
      <c r="C993" s="23" t="s">
        <v>4092</v>
      </c>
      <c r="D993" s="23" t="s">
        <v>4093</v>
      </c>
      <c r="E993" s="23" t="s">
        <v>4094</v>
      </c>
      <c r="F993" s="23" t="s">
        <v>865</v>
      </c>
      <c r="G993" s="58">
        <v>5.2</v>
      </c>
      <c r="H993" s="23" t="s">
        <v>261</v>
      </c>
      <c r="I993" s="23" t="s">
        <v>1787</v>
      </c>
    </row>
    <row r="994" ht="18.045112781954888" customHeight="1" spans="1:20" x14ac:dyDescent="0.25">
      <c r="A994" s="23" t="s">
        <v>4095</v>
      </c>
      <c r="B994" s="23" t="s">
        <v>702</v>
      </c>
      <c r="C994" s="23" t="s">
        <v>1645</v>
      </c>
      <c r="D994" s="6" t="s">
        <v>1646</v>
      </c>
      <c r="E994" s="23" t="s">
        <v>1647</v>
      </c>
      <c r="F994" s="23" t="s">
        <v>3687</v>
      </c>
      <c r="G994" s="58">
        <v>5.5</v>
      </c>
      <c r="H994" s="23" t="s">
        <v>261</v>
      </c>
      <c r="I994" s="23" t="s">
        <v>1787</v>
      </c>
    </row>
    <row r="995" ht="18.045112781954888" customHeight="1" spans="1:20" x14ac:dyDescent="0.25">
      <c r="A995" s="23" t="s">
        <v>4096</v>
      </c>
      <c r="B995" s="23" t="s">
        <v>45</v>
      </c>
      <c r="C995" s="23" t="s">
        <v>3103</v>
      </c>
      <c r="D995" s="6" t="s">
        <v>3104</v>
      </c>
      <c r="E995" s="23" t="s">
        <v>4097</v>
      </c>
      <c r="F995" s="23" t="s">
        <v>434</v>
      </c>
      <c r="G995" s="58">
        <v>5.8</v>
      </c>
      <c r="H995" s="23" t="s">
        <v>923</v>
      </c>
      <c r="I995" s="23" t="s">
        <v>1787</v>
      </c>
    </row>
    <row r="996" ht="30.075187969924812" customHeight="1" spans="1:20" x14ac:dyDescent="0.25">
      <c r="A996" s="57" t="s">
        <v>4098</v>
      </c>
      <c r="B996" s="23" t="s">
        <v>337</v>
      </c>
      <c r="C996" s="23" t="s">
        <v>1045</v>
      </c>
      <c r="D996" s="23" t="s">
        <v>1046</v>
      </c>
      <c r="E996" s="23" t="s">
        <v>4099</v>
      </c>
      <c r="F996" s="57" t="s">
        <v>362</v>
      </c>
      <c r="G996" s="53"/>
      <c r="H996" s="53"/>
      <c r="I996" s="53"/>
    </row>
    <row r="997" ht="18.045112781954888" customHeight="1" spans="1:20" x14ac:dyDescent="0.25">
      <c r="A997" s="23" t="s">
        <v>4100</v>
      </c>
      <c r="B997" s="23" t="s">
        <v>553</v>
      </c>
      <c r="C997" s="23" t="s">
        <v>4101</v>
      </c>
      <c r="D997" s="6" t="s">
        <v>4102</v>
      </c>
      <c r="E997" s="23" t="s">
        <v>4103</v>
      </c>
      <c r="F997" s="23" t="s">
        <v>340</v>
      </c>
      <c r="G997" s="23">
        <v>5</v>
      </c>
      <c r="H997" s="23" t="s">
        <v>305</v>
      </c>
      <c r="I997" s="23" t="s">
        <v>1787</v>
      </c>
    </row>
    <row r="998" ht="30.075187969924812" customHeight="1" spans="1:20" x14ac:dyDescent="0.25">
      <c r="A998" s="57" t="s">
        <v>4104</v>
      </c>
      <c r="B998" s="57" t="s">
        <v>47</v>
      </c>
      <c r="C998" s="57" t="s">
        <v>1323</v>
      </c>
      <c r="D998" s="57" t="s">
        <v>1324</v>
      </c>
      <c r="E998" s="57" t="s">
        <v>1325</v>
      </c>
      <c r="F998" s="57" t="s">
        <v>1213</v>
      </c>
      <c r="G998" s="57">
        <v>5</v>
      </c>
      <c r="H998" s="67" t="s">
        <v>261</v>
      </c>
      <c r="I998" s="53"/>
    </row>
    <row r="999" ht="18.045112781954888" customHeight="1" spans="1:20" x14ac:dyDescent="0.25">
      <c r="A999" s="23" t="s">
        <v>4105</v>
      </c>
      <c r="B999" s="23" t="s">
        <v>44</v>
      </c>
      <c r="C999" s="23" t="s">
        <v>4106</v>
      </c>
      <c r="D999" s="23" t="s">
        <v>4107</v>
      </c>
      <c r="E999" s="23" t="s">
        <v>4108</v>
      </c>
      <c r="F999" s="23" t="s">
        <v>274</v>
      </c>
      <c r="G999" s="58">
        <v>6.2</v>
      </c>
      <c r="H999" s="23" t="s">
        <v>2509</v>
      </c>
      <c r="I999" s="23" t="s">
        <v>1787</v>
      </c>
    </row>
    <row r="1000" ht="18.045112781954888" customHeight="1" spans="1:20" x14ac:dyDescent="0.25">
      <c r="A1000" s="23" t="s">
        <v>4109</v>
      </c>
      <c r="B1000" s="23" t="s">
        <v>47</v>
      </c>
      <c r="C1000" s="23">
        <v>3</v>
      </c>
      <c r="D1000" s="23" t="s">
        <v>1142</v>
      </c>
      <c r="E1000" s="23" t="s">
        <v>1143</v>
      </c>
      <c r="F1000" s="23" t="s">
        <v>304</v>
      </c>
      <c r="G1000" s="58">
        <v>5</v>
      </c>
      <c r="H1000" s="23" t="s">
        <v>305</v>
      </c>
      <c r="I1000" s="23" t="s">
        <v>1787</v>
      </c>
    </row>
    <row r="1001" ht="18.045112781954888" customHeight="1" spans="1:20" x14ac:dyDescent="0.25">
      <c r="A1001" s="23" t="s">
        <v>4110</v>
      </c>
      <c r="B1001" s="23" t="s">
        <v>44</v>
      </c>
      <c r="C1001" s="23" t="s">
        <v>4111</v>
      </c>
      <c r="D1001" s="6" t="s">
        <v>4112</v>
      </c>
      <c r="E1001" s="23" t="s">
        <v>4113</v>
      </c>
      <c r="F1001" s="23" t="s">
        <v>274</v>
      </c>
      <c r="G1001" s="58">
        <v>6.5</v>
      </c>
      <c r="H1001" s="23" t="s">
        <v>2509</v>
      </c>
      <c r="I1001" s="23" t="s">
        <v>1787</v>
      </c>
    </row>
    <row r="1002" ht="18.045112781954888" customHeight="1" spans="1:20" x14ac:dyDescent="0.25">
      <c r="A1002" s="57" t="s">
        <v>4114</v>
      </c>
      <c r="B1002" s="23" t="s">
        <v>319</v>
      </c>
      <c r="C1002" s="23" t="s">
        <v>1236</v>
      </c>
      <c r="D1002" s="23" t="s">
        <v>1237</v>
      </c>
      <c r="E1002" s="23" t="s">
        <v>1238</v>
      </c>
      <c r="F1002" s="6" t="s">
        <v>741</v>
      </c>
      <c r="G1002" s="58">
        <v>6.7</v>
      </c>
      <c r="H1002" s="23" t="s">
        <v>4115</v>
      </c>
      <c r="I1002" s="23" t="s">
        <v>1240</v>
      </c>
    </row>
    <row r="1003" ht="18.045112781954888" customHeight="1" spans="1:20" x14ac:dyDescent="0.25">
      <c r="A1003" s="23" t="s">
        <v>4116</v>
      </c>
      <c r="B1003" s="23" t="s">
        <v>44</v>
      </c>
      <c r="C1003" s="23" t="s">
        <v>1017</v>
      </c>
      <c r="D1003" s="6" t="s">
        <v>1018</v>
      </c>
      <c r="E1003" s="23" t="s">
        <v>1019</v>
      </c>
      <c r="F1003" s="23" t="s">
        <v>865</v>
      </c>
      <c r="G1003" s="58">
        <v>5.2</v>
      </c>
      <c r="H1003" s="23" t="s">
        <v>261</v>
      </c>
      <c r="I1003" s="23" t="s">
        <v>1787</v>
      </c>
    </row>
    <row r="1004" ht="18.045112781954888" customHeight="1" spans="1:20" x14ac:dyDescent="0.25">
      <c r="A1004" s="23" t="s">
        <v>194</v>
      </c>
      <c r="B1004" s="23" t="s">
        <v>46</v>
      </c>
      <c r="C1004" s="23" t="s">
        <v>1698</v>
      </c>
      <c r="D1004" s="6" t="s">
        <v>1699</v>
      </c>
      <c r="E1004" s="23" t="s">
        <v>1700</v>
      </c>
      <c r="F1004" s="23" t="s">
        <v>274</v>
      </c>
      <c r="G1004" s="58">
        <v>6</v>
      </c>
      <c r="H1004" s="23" t="s">
        <v>289</v>
      </c>
      <c r="I1004" s="23" t="s">
        <v>1787</v>
      </c>
    </row>
    <row r="1005" ht="18.045112781954888" customHeight="1" spans="1:20" x14ac:dyDescent="0.25">
      <c r="A1005" s="23" t="s">
        <v>4117</v>
      </c>
      <c r="B1005" s="23" t="s">
        <v>602</v>
      </c>
      <c r="C1005" s="23" t="s">
        <v>1597</v>
      </c>
      <c r="D1005" s="6" t="s">
        <v>1598</v>
      </c>
      <c r="E1005" s="23" t="s">
        <v>1599</v>
      </c>
      <c r="F1005" s="23" t="s">
        <v>434</v>
      </c>
      <c r="G1005" s="58">
        <v>6.5</v>
      </c>
      <c r="H1005" s="23" t="s">
        <v>664</v>
      </c>
      <c r="I1005" s="23" t="s">
        <v>1787</v>
      </c>
    </row>
    <row r="1006" ht="18.045112781954888" customHeight="1" spans="1:20" x14ac:dyDescent="0.25">
      <c r="A1006" s="23" t="s">
        <v>4118</v>
      </c>
      <c r="B1006" s="23" t="s">
        <v>1998</v>
      </c>
      <c r="C1006" s="23" t="s">
        <v>2430</v>
      </c>
      <c r="D1006" s="6" t="s">
        <v>3920</v>
      </c>
      <c r="E1006" s="23" t="s">
        <v>3863</v>
      </c>
      <c r="F1006" s="23" t="s">
        <v>434</v>
      </c>
      <c r="G1006" s="58">
        <v>6.5</v>
      </c>
      <c r="H1006" s="23" t="s">
        <v>3921</v>
      </c>
      <c r="I1006" s="23" t="s">
        <v>1787</v>
      </c>
    </row>
    <row r="1007" ht="18.045112781954888" customHeight="1" spans="1:20" x14ac:dyDescent="0.25">
      <c r="A1007" s="23" t="s">
        <v>4119</v>
      </c>
      <c r="B1007" s="23" t="s">
        <v>44</v>
      </c>
      <c r="C1007" s="23" t="s">
        <v>4106</v>
      </c>
      <c r="D1007" s="23" t="s">
        <v>4107</v>
      </c>
      <c r="E1007" s="23" t="s">
        <v>4108</v>
      </c>
      <c r="F1007" s="23" t="s">
        <v>274</v>
      </c>
      <c r="G1007" s="51">
        <v>6.2</v>
      </c>
      <c r="H1007" s="23" t="s">
        <v>2509</v>
      </c>
      <c r="I1007" s="23" t="s">
        <v>4120</v>
      </c>
    </row>
    <row r="1008" ht="18.045112781954888" customHeight="1" spans="1:20" x14ac:dyDescent="0.25">
      <c r="A1008" s="23" t="s">
        <v>4121</v>
      </c>
      <c r="B1008" s="23" t="s">
        <v>602</v>
      </c>
      <c r="C1008" s="23">
        <v>5</v>
      </c>
      <c r="D1008" s="23" t="s">
        <v>3957</v>
      </c>
      <c r="E1008" s="23" t="s">
        <v>3958</v>
      </c>
      <c r="F1008" s="6" t="s">
        <v>741</v>
      </c>
      <c r="G1008" s="58">
        <v>6.6</v>
      </c>
      <c r="H1008" s="23" t="s">
        <v>973</v>
      </c>
      <c r="I1008" s="23" t="s">
        <v>1787</v>
      </c>
    </row>
    <row r="1009" ht="18.045112781954888" customHeight="1" spans="1:20" x14ac:dyDescent="0.25">
      <c r="A1009" s="23" t="s">
        <v>4122</v>
      </c>
      <c r="B1009" s="23" t="s">
        <v>602</v>
      </c>
      <c r="C1009" s="23" t="s">
        <v>970</v>
      </c>
      <c r="D1009" s="6" t="s">
        <v>971</v>
      </c>
      <c r="E1009" s="23" t="s">
        <v>972</v>
      </c>
      <c r="F1009" s="6" t="s">
        <v>741</v>
      </c>
      <c r="G1009" s="58">
        <v>6.6</v>
      </c>
      <c r="H1009" s="23" t="s">
        <v>973</v>
      </c>
      <c r="I1009" s="23" t="s">
        <v>1787</v>
      </c>
    </row>
    <row r="1010" ht="45.11278195488722" customHeight="1" spans="1:20" x14ac:dyDescent="0.25">
      <c r="A1010" s="57" t="s">
        <v>4123</v>
      </c>
      <c r="B1010" s="23" t="s">
        <v>45</v>
      </c>
      <c r="C1010" s="57" t="s">
        <v>1592</v>
      </c>
      <c r="D1010" s="57" t="s">
        <v>1593</v>
      </c>
      <c r="E1010" s="57" t="s">
        <v>1594</v>
      </c>
      <c r="F1010" s="41" t="s">
        <v>741</v>
      </c>
      <c r="G1010" s="68">
        <v>6.5</v>
      </c>
      <c r="H1010" s="57" t="s">
        <v>4054</v>
      </c>
      <c r="I1010" s="57" t="s">
        <v>1595</v>
      </c>
    </row>
    <row r="1011" ht="18.045112781954888" customHeight="1" spans="1:20" x14ac:dyDescent="0.25">
      <c r="A1011" s="23" t="s">
        <v>4124</v>
      </c>
      <c r="B1011" s="23" t="s">
        <v>47</v>
      </c>
      <c r="C1011" s="23">
        <v>1</v>
      </c>
      <c r="D1011" s="6" t="s">
        <v>2801</v>
      </c>
      <c r="E1011" s="23" t="s">
        <v>2802</v>
      </c>
      <c r="F1011" s="23" t="s">
        <v>706</v>
      </c>
      <c r="G1011" s="58">
        <v>4.7</v>
      </c>
      <c r="H1011" s="23" t="s">
        <v>305</v>
      </c>
      <c r="I1011" s="23" t="s">
        <v>1787</v>
      </c>
    </row>
    <row r="1012" ht="18.045112781954888" customHeight="1" spans="1:20" x14ac:dyDescent="0.25">
      <c r="A1012" s="23" t="s">
        <v>4125</v>
      </c>
      <c r="B1012" s="23">
        <v>360</v>
      </c>
      <c r="C1012" s="23" t="s">
        <v>2659</v>
      </c>
      <c r="D1012" s="23" t="s">
        <v>2874</v>
      </c>
      <c r="E1012" s="23" t="s">
        <v>2875</v>
      </c>
      <c r="F1012" s="23" t="s">
        <v>596</v>
      </c>
      <c r="G1012" s="58">
        <v>5</v>
      </c>
      <c r="H1012" s="23" t="s">
        <v>305</v>
      </c>
      <c r="I1012" s="23" t="s">
        <v>1787</v>
      </c>
    </row>
    <row r="1013" ht="18.045112781954888" customHeight="1" spans="1:20" x14ac:dyDescent="0.25">
      <c r="A1013" s="23" t="s">
        <v>4126</v>
      </c>
      <c r="B1013" s="6" t="s">
        <v>4127</v>
      </c>
      <c r="C1013" s="23" t="s">
        <v>2889</v>
      </c>
      <c r="D1013" s="6" t="s">
        <v>2890</v>
      </c>
      <c r="E1013" s="23" t="s">
        <v>2891</v>
      </c>
      <c r="F1013" s="23" t="s">
        <v>488</v>
      </c>
      <c r="G1013" s="58">
        <v>5.5</v>
      </c>
      <c r="H1013" s="23" t="s">
        <v>261</v>
      </c>
      <c r="I1013" s="23" t="s">
        <v>1787</v>
      </c>
    </row>
    <row r="1014" ht="18.045112781954888" customHeight="1" spans="1:20" x14ac:dyDescent="0.25">
      <c r="A1014" s="23" t="s">
        <v>4128</v>
      </c>
      <c r="B1014" s="23" t="s">
        <v>45</v>
      </c>
      <c r="C1014" s="23" t="s">
        <v>466</v>
      </c>
      <c r="D1014" s="23" t="s">
        <v>467</v>
      </c>
      <c r="E1014" s="23" t="s">
        <v>468</v>
      </c>
      <c r="F1014" s="23" t="s">
        <v>304</v>
      </c>
      <c r="G1014" s="58">
        <v>5</v>
      </c>
      <c r="H1014" s="23" t="s">
        <v>305</v>
      </c>
      <c r="I1014" s="23" t="s">
        <v>1787</v>
      </c>
    </row>
    <row r="1015" ht="18.045112781954888" customHeight="1" spans="1:20" x14ac:dyDescent="0.25">
      <c r="A1015" s="23" t="s">
        <v>4129</v>
      </c>
      <c r="B1015" s="23" t="s">
        <v>46</v>
      </c>
      <c r="C1015" s="23">
        <v>3</v>
      </c>
      <c r="D1015" s="23" t="s">
        <v>2159</v>
      </c>
      <c r="E1015" s="23" t="s">
        <v>2160</v>
      </c>
      <c r="F1015" s="23" t="s">
        <v>362</v>
      </c>
      <c r="G1015" s="58">
        <v>5</v>
      </c>
      <c r="H1015" s="23" t="s">
        <v>261</v>
      </c>
      <c r="I1015" s="23" t="s">
        <v>1787</v>
      </c>
    </row>
    <row r="1016" ht="18.045112781954888" customHeight="1" spans="1:20" x14ac:dyDescent="0.25">
      <c r="A1016" s="23" t="s">
        <v>4130</v>
      </c>
      <c r="B1016" s="23" t="s">
        <v>43</v>
      </c>
      <c r="C1016" s="23" t="s">
        <v>1261</v>
      </c>
      <c r="D1016" s="23" t="s">
        <v>4131</v>
      </c>
      <c r="E1016" s="23" t="s">
        <v>4132</v>
      </c>
      <c r="F1016" s="6" t="s">
        <v>434</v>
      </c>
      <c r="G1016" s="58">
        <v>5.8</v>
      </c>
      <c r="H1016" s="23" t="s">
        <v>453</v>
      </c>
      <c r="I1016" s="23" t="s">
        <v>1787</v>
      </c>
    </row>
    <row r="1017" ht="18.045112781954888" customHeight="1" spans="1:20" x14ac:dyDescent="0.25">
      <c r="A1017" s="23" t="s">
        <v>4133</v>
      </c>
      <c r="B1017" s="23" t="s">
        <v>337</v>
      </c>
      <c r="C1017" s="23" t="s">
        <v>338</v>
      </c>
      <c r="D1017" s="6" t="s">
        <v>339</v>
      </c>
      <c r="E1017" s="23" t="s">
        <v>339</v>
      </c>
      <c r="F1017" s="23" t="s">
        <v>340</v>
      </c>
      <c r="G1017" s="58">
        <v>5</v>
      </c>
      <c r="H1017" s="23" t="s">
        <v>305</v>
      </c>
      <c r="I1017" s="23" t="s">
        <v>1787</v>
      </c>
    </row>
    <row r="1018" ht="18.045112781954888" customHeight="1" spans="1:20" x14ac:dyDescent="0.25">
      <c r="A1018" s="23" t="s">
        <v>4134</v>
      </c>
      <c r="B1018" s="23" t="s">
        <v>1998</v>
      </c>
      <c r="C1018" s="23" t="s">
        <v>2490</v>
      </c>
      <c r="D1018" s="6" t="s">
        <v>3932</v>
      </c>
      <c r="E1018" s="23" t="s">
        <v>3933</v>
      </c>
      <c r="F1018" s="23" t="s">
        <v>434</v>
      </c>
      <c r="G1018" s="58">
        <v>6.4</v>
      </c>
      <c r="H1018" s="23" t="s">
        <v>463</v>
      </c>
      <c r="I1018" s="23" t="s">
        <v>1787</v>
      </c>
    </row>
    <row r="1019" ht="18.045112781954888" customHeight="1" spans="1:20" x14ac:dyDescent="0.25">
      <c r="A1019" s="23" t="s">
        <v>4135</v>
      </c>
      <c r="B1019" s="23">
        <v>360</v>
      </c>
      <c r="C1019" s="23" t="s">
        <v>1613</v>
      </c>
      <c r="D1019" s="23" t="s">
        <v>1614</v>
      </c>
      <c r="E1019" s="23" t="s">
        <v>1615</v>
      </c>
      <c r="F1019" s="23" t="s">
        <v>865</v>
      </c>
      <c r="G1019" s="58">
        <v>5.5</v>
      </c>
      <c r="H1019" s="23" t="s">
        <v>261</v>
      </c>
      <c r="I1019" s="23" t="s">
        <v>1787</v>
      </c>
    </row>
    <row r="1020" ht="18.045112781954888" customHeight="1" spans="1:20" x14ac:dyDescent="0.25">
      <c r="A1020" s="23" t="s">
        <v>4136</v>
      </c>
      <c r="B1020" s="6" t="s">
        <v>609</v>
      </c>
      <c r="C1020" s="6" t="s">
        <v>2202</v>
      </c>
      <c r="D1020" s="6" t="s">
        <v>4137</v>
      </c>
      <c r="E1020" s="23" t="s">
        <v>2204</v>
      </c>
      <c r="F1020" s="23" t="s">
        <v>488</v>
      </c>
      <c r="G1020" s="58">
        <v>5.5</v>
      </c>
      <c r="H1020" s="23" t="s">
        <v>261</v>
      </c>
      <c r="I1020" s="23" t="s">
        <v>1787</v>
      </c>
    </row>
    <row r="1021" ht="18.045112781954888" customHeight="1" spans="1:20" x14ac:dyDescent="0.25">
      <c r="A1021" s="23" t="s">
        <v>4138</v>
      </c>
      <c r="B1021" s="23" t="s">
        <v>3140</v>
      </c>
      <c r="C1021" s="23" t="s">
        <v>1861</v>
      </c>
      <c r="D1021" s="23" t="s">
        <v>3141</v>
      </c>
      <c r="E1021" s="23" t="s">
        <v>3141</v>
      </c>
      <c r="F1021" s="23" t="s">
        <v>1213</v>
      </c>
      <c r="G1021" s="51">
        <v>5.99</v>
      </c>
      <c r="H1021" s="23" t="s">
        <v>289</v>
      </c>
      <c r="I1021" s="23" t="s">
        <v>3142</v>
      </c>
    </row>
    <row r="1022" ht="30.075187969924812" customHeight="1" spans="1:20" x14ac:dyDescent="0.25">
      <c r="A1022" s="57" t="s">
        <v>4139</v>
      </c>
      <c r="B1022" s="57" t="s">
        <v>422</v>
      </c>
      <c r="C1022" s="57" t="s">
        <v>613</v>
      </c>
      <c r="D1022" s="57" t="s">
        <v>614</v>
      </c>
      <c r="E1022" s="57" t="s">
        <v>615</v>
      </c>
      <c r="F1022" s="57" t="s">
        <v>383</v>
      </c>
      <c r="G1022" s="68">
        <v>5.5</v>
      </c>
      <c r="H1022" s="57" t="s">
        <v>261</v>
      </c>
      <c r="I1022" s="57" t="s">
        <v>378</v>
      </c>
    </row>
    <row r="1023" ht="18.045112781954888" customHeight="1" spans="1:20" x14ac:dyDescent="0.25">
      <c r="A1023" s="23" t="s">
        <v>4140</v>
      </c>
      <c r="B1023" s="23" t="s">
        <v>337</v>
      </c>
      <c r="C1023" s="23" t="s">
        <v>387</v>
      </c>
      <c r="D1023" s="23" t="s">
        <v>388</v>
      </c>
      <c r="E1023" s="23" t="s">
        <v>388</v>
      </c>
      <c r="F1023" s="23" t="s">
        <v>362</v>
      </c>
      <c r="G1023" s="58">
        <v>4.7</v>
      </c>
      <c r="H1023" s="23" t="s">
        <v>305</v>
      </c>
      <c r="I1023" s="23" t="s">
        <v>1787</v>
      </c>
    </row>
    <row r="1024" ht="18.045112781954888" customHeight="1" spans="1:20" x14ac:dyDescent="0.25">
      <c r="A1024" s="23" t="s">
        <v>4141</v>
      </c>
      <c r="B1024" s="23" t="s">
        <v>45</v>
      </c>
      <c r="C1024" s="23" t="s">
        <v>427</v>
      </c>
      <c r="D1024" s="23" t="s">
        <v>428</v>
      </c>
      <c r="E1024" s="23" t="s">
        <v>429</v>
      </c>
      <c r="F1024" s="23" t="s">
        <v>316</v>
      </c>
      <c r="G1024" s="58">
        <v>5.5</v>
      </c>
      <c r="H1024" s="23" t="s">
        <v>305</v>
      </c>
      <c r="I1024" s="23" t="s">
        <v>1787</v>
      </c>
    </row>
    <row r="1025" ht="18.045112781954888" customHeight="1" spans="1:20" x14ac:dyDescent="0.25">
      <c r="A1025" s="6" t="s">
        <v>4142</v>
      </c>
      <c r="B1025" s="23" t="s">
        <v>337</v>
      </c>
      <c r="C1025" s="23" t="s">
        <v>1437</v>
      </c>
      <c r="D1025" s="23" t="s">
        <v>1438</v>
      </c>
      <c r="E1025" s="23" t="s">
        <v>1439</v>
      </c>
      <c r="F1025" s="23" t="s">
        <v>954</v>
      </c>
      <c r="G1025" s="51">
        <v>5.5</v>
      </c>
      <c r="H1025" s="23" t="s">
        <v>1055</v>
      </c>
      <c r="I1025" s="23" t="s">
        <v>1405</v>
      </c>
    </row>
    <row r="1026" ht="18.045112781954888" customHeight="1" spans="1:20" x14ac:dyDescent="0.25">
      <c r="A1026" s="6" t="s">
        <v>4143</v>
      </c>
      <c r="B1026" s="23" t="s">
        <v>401</v>
      </c>
      <c r="C1026" s="23" t="s">
        <v>2637</v>
      </c>
      <c r="D1026" s="6" t="s">
        <v>2638</v>
      </c>
      <c r="E1026" s="23" t="s">
        <v>4144</v>
      </c>
      <c r="F1026" s="23" t="s">
        <v>281</v>
      </c>
      <c r="G1026" s="58">
        <v>5.5</v>
      </c>
      <c r="H1026" s="23" t="s">
        <v>261</v>
      </c>
      <c r="I1026" s="23" t="s">
        <v>1787</v>
      </c>
    </row>
    <row r="1027" ht="18.045112781954888" customHeight="1" spans="1:20" x14ac:dyDescent="0.25">
      <c r="A1027" s="6" t="s">
        <v>4145</v>
      </c>
      <c r="B1027" s="69" t="s">
        <v>401</v>
      </c>
      <c r="C1027" s="69" t="s">
        <v>4146</v>
      </c>
      <c r="D1027" s="6" t="s">
        <v>1925</v>
      </c>
      <c r="E1027" s="65" t="s">
        <v>4147</v>
      </c>
      <c r="F1027" s="23" t="s">
        <v>281</v>
      </c>
      <c r="G1027" s="58">
        <v>5.5</v>
      </c>
      <c r="H1027" s="23" t="s">
        <v>282</v>
      </c>
      <c r="I1027" s="23" t="s">
        <v>4148</v>
      </c>
    </row>
    <row r="1028" ht="18.045112781954888" customHeight="1" spans="1:20" x14ac:dyDescent="0.25">
      <c r="A1028" s="6" t="s">
        <v>4149</v>
      </c>
      <c r="B1028" s="23" t="s">
        <v>319</v>
      </c>
      <c r="C1028" s="23" t="s">
        <v>4150</v>
      </c>
      <c r="D1028" s="23" t="s">
        <v>727</v>
      </c>
      <c r="E1028" s="23" t="s">
        <v>4150</v>
      </c>
      <c r="F1028" s="23" t="s">
        <v>706</v>
      </c>
      <c r="G1028" s="51">
        <v>5.5</v>
      </c>
      <c r="H1028" s="23" t="s">
        <v>305</v>
      </c>
      <c r="I1028" s="23" t="s">
        <v>728</v>
      </c>
    </row>
    <row r="1029" ht="18.045112781954888" customHeight="1" spans="1:20" x14ac:dyDescent="0.25">
      <c r="A1029" s="65" t="s">
        <v>4151</v>
      </c>
      <c r="B1029" s="23" t="s">
        <v>319</v>
      </c>
      <c r="C1029" s="23" t="s">
        <v>380</v>
      </c>
      <c r="D1029" s="6" t="s">
        <v>921</v>
      </c>
      <c r="E1029" s="69" t="s">
        <v>922</v>
      </c>
      <c r="F1029" s="69" t="s">
        <v>434</v>
      </c>
      <c r="G1029" s="61">
        <v>6.2</v>
      </c>
      <c r="H1029" s="23" t="s">
        <v>923</v>
      </c>
      <c r="I1029" s="52" t="s">
        <v>924</v>
      </c>
    </row>
    <row r="1030" ht="30.075187969924812" customHeight="1" spans="1:20" x14ac:dyDescent="0.25">
      <c r="A1030" s="65" t="s">
        <v>4152</v>
      </c>
      <c r="B1030" s="69" t="s">
        <v>446</v>
      </c>
      <c r="C1030" s="23" t="s">
        <v>2615</v>
      </c>
      <c r="D1030" s="23" t="s">
        <v>2616</v>
      </c>
      <c r="E1030" s="69" t="s">
        <v>2617</v>
      </c>
      <c r="F1030" s="70" t="s">
        <v>865</v>
      </c>
      <c r="G1030" s="71">
        <v>5.73</v>
      </c>
      <c r="H1030" s="72" t="s">
        <v>4153</v>
      </c>
      <c r="I1030" s="23" t="s">
        <v>1282</v>
      </c>
    </row>
    <row r="1031" ht="18.045112781954888" customHeight="1" spans="1:20" x14ac:dyDescent="0.25">
      <c r="A1031" s="65" t="s">
        <v>4154</v>
      </c>
      <c r="B1031" s="6" t="s">
        <v>45</v>
      </c>
      <c r="C1031" s="23" t="s">
        <v>3725</v>
      </c>
      <c r="D1031" s="6" t="s">
        <v>3726</v>
      </c>
      <c r="E1031" s="69" t="s">
        <v>3727</v>
      </c>
      <c r="F1031" s="69" t="s">
        <v>288</v>
      </c>
      <c r="G1031" s="64">
        <v>6</v>
      </c>
      <c r="H1031" s="23" t="s">
        <v>1830</v>
      </c>
      <c r="I1031" s="23" t="s">
        <v>1787</v>
      </c>
    </row>
    <row r="1032" ht="18.045112781954888" customHeight="1" spans="1:20" x14ac:dyDescent="0.25">
      <c r="A1032" s="69" t="s">
        <v>4155</v>
      </c>
      <c r="B1032" s="69" t="s">
        <v>337</v>
      </c>
      <c r="C1032" s="69" t="s">
        <v>2029</v>
      </c>
      <c r="D1032" s="69" t="s">
        <v>2030</v>
      </c>
      <c r="E1032" s="69" t="s">
        <v>2031</v>
      </c>
      <c r="F1032" s="69" t="s">
        <v>274</v>
      </c>
      <c r="G1032" s="69" t="s">
        <v>4156</v>
      </c>
      <c r="H1032" s="69" t="s">
        <v>2032</v>
      </c>
      <c r="I1032" s="69" t="s">
        <v>2033</v>
      </c>
    </row>
    <row r="1033" ht="18.045112781954888" customHeight="1" spans="1:20" x14ac:dyDescent="0.25">
      <c r="A1033" s="23" t="s">
        <v>4157</v>
      </c>
      <c r="B1033" s="23" t="s">
        <v>44</v>
      </c>
      <c r="C1033" s="23" t="s">
        <v>2506</v>
      </c>
      <c r="D1033" s="23" t="s">
        <v>2507</v>
      </c>
      <c r="E1033" s="23" t="s">
        <v>2508</v>
      </c>
      <c r="F1033" s="23" t="s">
        <v>274</v>
      </c>
      <c r="G1033" s="23">
        <v>6.2</v>
      </c>
      <c r="H1033" s="23" t="s">
        <v>2509</v>
      </c>
      <c r="I1033" s="23" t="s">
        <v>1787</v>
      </c>
    </row>
    <row r="1034" ht="18.045112781954888" customHeight="1" spans="1:20" x14ac:dyDescent="0.25">
      <c r="A1034" s="23" t="s">
        <v>4158</v>
      </c>
      <c r="B1034" s="23" t="s">
        <v>44</v>
      </c>
      <c r="C1034" s="23" t="s">
        <v>2071</v>
      </c>
      <c r="D1034" s="23" t="s">
        <v>2072</v>
      </c>
      <c r="E1034" s="23" t="s">
        <v>2071</v>
      </c>
      <c r="F1034" s="23" t="s">
        <v>865</v>
      </c>
      <c r="G1034" s="23">
        <v>5.2</v>
      </c>
      <c r="H1034" s="23" t="s">
        <v>261</v>
      </c>
      <c r="I1034" s="23" t="s">
        <v>1787</v>
      </c>
    </row>
    <row r="1035" ht="18.045112781954888" customHeight="1" spans="1:20" x14ac:dyDescent="0.25">
      <c r="A1035" s="23" t="s">
        <v>4159</v>
      </c>
      <c r="B1035" s="23" t="s">
        <v>446</v>
      </c>
      <c r="C1035" s="23" t="s">
        <v>2195</v>
      </c>
      <c r="D1035" s="23" t="s">
        <v>2196</v>
      </c>
      <c r="E1035" s="23" t="s">
        <v>2197</v>
      </c>
      <c r="F1035" s="23" t="s">
        <v>316</v>
      </c>
      <c r="G1035" s="23">
        <v>6</v>
      </c>
      <c r="H1035" s="23" t="s">
        <v>261</v>
      </c>
      <c r="I1035" s="23" t="s">
        <v>1787</v>
      </c>
    </row>
    <row r="1036" ht="18.045112781954888" customHeight="1" spans="1:20" x14ac:dyDescent="0.25">
      <c r="A1036" s="23" t="s">
        <v>4160</v>
      </c>
      <c r="B1036" s="23" t="s">
        <v>45</v>
      </c>
      <c r="C1036" s="23" t="s">
        <v>1074</v>
      </c>
      <c r="D1036" s="23" t="s">
        <v>1075</v>
      </c>
      <c r="E1036" s="23" t="s">
        <v>1076</v>
      </c>
      <c r="F1036" s="23" t="s">
        <v>434</v>
      </c>
      <c r="G1036" s="23">
        <v>6.7</v>
      </c>
      <c r="H1036" s="23" t="s">
        <v>463</v>
      </c>
      <c r="I1036" s="23" t="s">
        <v>1787</v>
      </c>
    </row>
    <row r="1037" ht="18.045112781954888" customHeight="1" spans="1:20" x14ac:dyDescent="0.25">
      <c r="A1037" s="23" t="s">
        <v>4161</v>
      </c>
      <c r="B1037" s="23" t="s">
        <v>45</v>
      </c>
      <c r="C1037" s="23" t="s">
        <v>2142</v>
      </c>
      <c r="D1037" s="23" t="s">
        <v>2143</v>
      </c>
      <c r="E1037" s="23" t="s">
        <v>2144</v>
      </c>
      <c r="F1037" s="6" t="s">
        <v>741</v>
      </c>
      <c r="G1037" s="23">
        <v>6.4</v>
      </c>
      <c r="H1037" s="23" t="s">
        <v>453</v>
      </c>
      <c r="I1037" s="23" t="s">
        <v>1787</v>
      </c>
    </row>
    <row r="1038" ht="18.045112781954888" customHeight="1" spans="1:20" x14ac:dyDescent="0.25">
      <c r="A1038" s="23" t="s">
        <v>4162</v>
      </c>
      <c r="B1038" s="23" t="s">
        <v>245</v>
      </c>
      <c r="C1038" s="23" t="s">
        <v>994</v>
      </c>
      <c r="D1038" s="23" t="s">
        <v>4163</v>
      </c>
      <c r="E1038" s="23" t="s">
        <v>4164</v>
      </c>
      <c r="F1038" s="23">
        <v>4</v>
      </c>
      <c r="G1038" s="23" t="s">
        <v>4165</v>
      </c>
      <c r="H1038" s="23" t="s">
        <v>2681</v>
      </c>
      <c r="I1038" s="23" t="s">
        <v>4166</v>
      </c>
    </row>
    <row r="1039" ht="18.045112781954888" customHeight="1" spans="1:20" x14ac:dyDescent="0.25">
      <c r="A1039" s="70" t="s">
        <v>4167</v>
      </c>
      <c r="B1039" s="23" t="s">
        <v>245</v>
      </c>
      <c r="C1039" s="23" t="s">
        <v>2663</v>
      </c>
      <c r="D1039" s="23" t="s">
        <v>4168</v>
      </c>
      <c r="E1039" s="23" t="s">
        <v>4169</v>
      </c>
      <c r="F1039" s="23">
        <v>4</v>
      </c>
      <c r="G1039" s="23" t="s">
        <v>4165</v>
      </c>
      <c r="H1039" s="23" t="s">
        <v>324</v>
      </c>
      <c r="I1039" s="70" t="s">
        <v>4170</v>
      </c>
    </row>
    <row r="1040" ht="18.045112781954888" customHeight="1" spans="1:20" x14ac:dyDescent="0.25">
      <c r="A1040" s="23" t="s">
        <v>4171</v>
      </c>
      <c r="B1040" s="23" t="s">
        <v>245</v>
      </c>
      <c r="C1040" s="23" t="s">
        <v>2663</v>
      </c>
      <c r="D1040" s="23" t="s">
        <v>4168</v>
      </c>
      <c r="E1040" s="23" t="s">
        <v>4172</v>
      </c>
      <c r="F1040" s="23">
        <v>4</v>
      </c>
      <c r="G1040" s="23" t="s">
        <v>4165</v>
      </c>
      <c r="H1040" s="23" t="s">
        <v>324</v>
      </c>
      <c r="I1040" s="23" t="s">
        <v>4166</v>
      </c>
    </row>
    <row r="1041" ht="18.045112781954888" customHeight="1" spans="1:20" x14ac:dyDescent="0.25">
      <c r="A1041" s="70" t="s">
        <v>4173</v>
      </c>
      <c r="B1041" s="23" t="s">
        <v>245</v>
      </c>
      <c r="C1041" s="23" t="s">
        <v>994</v>
      </c>
      <c r="D1041" s="23" t="s">
        <v>4163</v>
      </c>
      <c r="E1041" s="23" t="s">
        <v>4174</v>
      </c>
      <c r="F1041" s="23">
        <v>4</v>
      </c>
      <c r="G1041" s="23" t="s">
        <v>4165</v>
      </c>
      <c r="H1041" s="23" t="s">
        <v>2681</v>
      </c>
      <c r="I1041" s="70" t="s">
        <v>4170</v>
      </c>
    </row>
    <row r="1042" ht="18.045112781954888" customHeight="1" spans="1:20" x14ac:dyDescent="0.25">
      <c r="A1042" s="70" t="s">
        <v>4175</v>
      </c>
      <c r="B1042" s="23" t="s">
        <v>245</v>
      </c>
      <c r="C1042" s="23" t="s">
        <v>4176</v>
      </c>
      <c r="D1042" s="23" t="s">
        <v>4177</v>
      </c>
      <c r="E1042" s="23" t="s">
        <v>4178</v>
      </c>
      <c r="F1042" s="23">
        <v>4</v>
      </c>
      <c r="G1042" s="23" t="s">
        <v>4165</v>
      </c>
      <c r="H1042" s="23" t="s">
        <v>324</v>
      </c>
      <c r="I1042" s="70" t="s">
        <v>4170</v>
      </c>
    </row>
    <row r="1043" ht="18.045112781954888" customHeight="1" spans="1:20" x14ac:dyDescent="0.25">
      <c r="A1043" s="70" t="s">
        <v>4179</v>
      </c>
      <c r="B1043" s="23" t="s">
        <v>245</v>
      </c>
      <c r="C1043" s="23" t="s">
        <v>4180</v>
      </c>
      <c r="D1043" s="23" t="s">
        <v>4181</v>
      </c>
      <c r="E1043" s="23" t="s">
        <v>4182</v>
      </c>
      <c r="F1043" s="23">
        <v>4</v>
      </c>
      <c r="G1043" s="23" t="s">
        <v>4165</v>
      </c>
      <c r="H1043" s="23" t="s">
        <v>317</v>
      </c>
      <c r="I1043" s="70" t="s">
        <v>4170</v>
      </c>
    </row>
    <row r="1044" ht="18.045112781954888" customHeight="1" spans="1:20" x14ac:dyDescent="0.25">
      <c r="A1044" s="23" t="s">
        <v>4183</v>
      </c>
      <c r="B1044" s="23" t="s">
        <v>245</v>
      </c>
      <c r="C1044" s="23">
        <v>5</v>
      </c>
      <c r="D1044" s="23" t="s">
        <v>4184</v>
      </c>
      <c r="E1044" s="23" t="s">
        <v>4185</v>
      </c>
      <c r="F1044" s="23">
        <v>4</v>
      </c>
      <c r="G1044" s="23" t="s">
        <v>4165</v>
      </c>
      <c r="H1044" s="23" t="s">
        <v>4186</v>
      </c>
      <c r="I1044" s="70" t="s">
        <v>4170</v>
      </c>
    </row>
    <row r="1045" ht="18.045112781954888" customHeight="1" spans="1:20" x14ac:dyDescent="0.25">
      <c r="A1045" s="23" t="s">
        <v>4187</v>
      </c>
      <c r="B1045" s="23" t="s">
        <v>245</v>
      </c>
      <c r="C1045" s="23">
        <v>6</v>
      </c>
      <c r="D1045" s="23" t="s">
        <v>4188</v>
      </c>
      <c r="E1045" s="23" t="s">
        <v>4189</v>
      </c>
      <c r="F1045" s="58">
        <v>4.7</v>
      </c>
      <c r="G1045" s="23" t="s">
        <v>4190</v>
      </c>
      <c r="H1045" s="23" t="s">
        <v>368</v>
      </c>
      <c r="I1045" s="70" t="s">
        <v>4170</v>
      </c>
    </row>
    <row r="1046" ht="18.045112781954888" customHeight="1" spans="1:20" x14ac:dyDescent="0.25">
      <c r="A1046" s="23" t="s">
        <v>4191</v>
      </c>
      <c r="B1046" s="23" t="s">
        <v>245</v>
      </c>
      <c r="C1046" s="23" t="s">
        <v>4192</v>
      </c>
      <c r="D1046" s="23" t="s">
        <v>4193</v>
      </c>
      <c r="E1046" s="23" t="s">
        <v>4194</v>
      </c>
      <c r="F1046" s="58">
        <v>4.7</v>
      </c>
      <c r="G1046" s="23" t="s">
        <v>4190</v>
      </c>
      <c r="H1046" s="23" t="s">
        <v>782</v>
      </c>
      <c r="I1046" s="70" t="s">
        <v>4170</v>
      </c>
    </row>
    <row r="1047" ht="18.045112781954888" customHeight="1" spans="1:20" x14ac:dyDescent="0.25">
      <c r="A1047" s="23" t="s">
        <v>4195</v>
      </c>
      <c r="B1047" s="23" t="s">
        <v>245</v>
      </c>
      <c r="C1047" s="23" t="s">
        <v>4192</v>
      </c>
      <c r="D1047" s="23" t="s">
        <v>4193</v>
      </c>
      <c r="E1047" s="23" t="s">
        <v>4196</v>
      </c>
      <c r="F1047" s="58">
        <v>4.7</v>
      </c>
      <c r="G1047" s="23" t="s">
        <v>4190</v>
      </c>
      <c r="H1047" s="23" t="s">
        <v>782</v>
      </c>
      <c r="I1047" s="70" t="s">
        <v>4170</v>
      </c>
    </row>
    <row r="1048" ht="18.045112781954888" customHeight="1" spans="1:20" x14ac:dyDescent="0.25">
      <c r="A1048" s="23" t="s">
        <v>4197</v>
      </c>
      <c r="B1048" s="23" t="s">
        <v>245</v>
      </c>
      <c r="C1048" s="23" t="s">
        <v>636</v>
      </c>
      <c r="D1048" s="23" t="s">
        <v>4198</v>
      </c>
      <c r="E1048" s="23" t="s">
        <v>4199</v>
      </c>
      <c r="F1048" s="58">
        <v>5.5</v>
      </c>
      <c r="G1048" s="23" t="s">
        <v>261</v>
      </c>
      <c r="H1048" s="23" t="s">
        <v>368</v>
      </c>
      <c r="I1048" s="70" t="s">
        <v>4170</v>
      </c>
    </row>
    <row r="1049" ht="18.045112781954888" customHeight="1" spans="1:20" x14ac:dyDescent="0.25">
      <c r="A1049" s="23" t="s">
        <v>4200</v>
      </c>
      <c r="B1049" s="23" t="s">
        <v>245</v>
      </c>
      <c r="C1049" s="23" t="s">
        <v>4201</v>
      </c>
      <c r="D1049" s="23" t="s">
        <v>4202</v>
      </c>
      <c r="E1049" s="23" t="s">
        <v>4203</v>
      </c>
      <c r="F1049" s="58">
        <v>5.5</v>
      </c>
      <c r="G1049" s="23" t="s">
        <v>261</v>
      </c>
      <c r="H1049" s="23" t="s">
        <v>782</v>
      </c>
      <c r="I1049" s="70" t="s">
        <v>4170</v>
      </c>
    </row>
    <row r="1050" ht="18.045112781954888" customHeight="1" spans="1:20" x14ac:dyDescent="0.25">
      <c r="A1050" s="23" t="s">
        <v>4204</v>
      </c>
      <c r="B1050" s="23" t="s">
        <v>245</v>
      </c>
      <c r="C1050" s="23">
        <v>7</v>
      </c>
      <c r="D1050" s="23" t="s">
        <v>4205</v>
      </c>
      <c r="E1050" s="23" t="s">
        <v>4206</v>
      </c>
      <c r="F1050" s="58">
        <v>4.7</v>
      </c>
      <c r="G1050" s="23" t="s">
        <v>4190</v>
      </c>
      <c r="H1050" s="23" t="s">
        <v>997</v>
      </c>
      <c r="I1050" s="70" t="s">
        <v>4170</v>
      </c>
    </row>
    <row r="1051" ht="18.045112781954888" customHeight="1" spans="1:20" x14ac:dyDescent="0.25">
      <c r="A1051" s="23" t="s">
        <v>231</v>
      </c>
      <c r="B1051" s="23" t="s">
        <v>245</v>
      </c>
      <c r="C1051" s="23" t="s">
        <v>2171</v>
      </c>
      <c r="D1051" s="23" t="s">
        <v>4207</v>
      </c>
      <c r="E1051" s="23" t="s">
        <v>4196</v>
      </c>
      <c r="F1051" s="58">
        <v>5.5</v>
      </c>
      <c r="G1051" s="23" t="s">
        <v>261</v>
      </c>
      <c r="H1051" s="23" t="s">
        <v>997</v>
      </c>
      <c r="I1051" s="70" t="s">
        <v>4170</v>
      </c>
    </row>
    <row r="1052" ht="18.045112781954888" customHeight="1" spans="1:20" x14ac:dyDescent="0.25">
      <c r="A1052" s="23" t="s">
        <v>234</v>
      </c>
      <c r="B1052" s="23" t="s">
        <v>245</v>
      </c>
      <c r="C1052" s="23" t="s">
        <v>4208</v>
      </c>
      <c r="D1052" s="23" t="s">
        <v>4209</v>
      </c>
      <c r="E1052" s="23" t="s">
        <v>4210</v>
      </c>
      <c r="F1052" s="58">
        <v>5.5</v>
      </c>
      <c r="G1052" s="23" t="s">
        <v>261</v>
      </c>
      <c r="H1052" s="23" t="s">
        <v>1010</v>
      </c>
      <c r="I1052" s="70" t="s">
        <v>4170</v>
      </c>
    </row>
    <row r="1053" ht="18.045112781954888" customHeight="1" spans="1:20" x14ac:dyDescent="0.25">
      <c r="A1053" s="23" t="s">
        <v>230</v>
      </c>
      <c r="B1053" s="23" t="s">
        <v>245</v>
      </c>
      <c r="C1053" s="23" t="s">
        <v>3485</v>
      </c>
      <c r="D1053" s="23" t="s">
        <v>4211</v>
      </c>
      <c r="E1053" s="23" t="s">
        <v>4212</v>
      </c>
      <c r="F1053" s="58">
        <v>5.8</v>
      </c>
      <c r="G1053" s="23" t="s">
        <v>4213</v>
      </c>
      <c r="H1053" s="23" t="s">
        <v>2953</v>
      </c>
      <c r="I1053" s="70" t="s">
        <v>4170</v>
      </c>
    </row>
    <row r="1054" ht="18.045112781954888" customHeight="1" spans="1:20" x14ac:dyDescent="0.25">
      <c r="A1054" s="23" t="s">
        <v>4214</v>
      </c>
      <c r="B1054" s="23" t="s">
        <v>245</v>
      </c>
      <c r="C1054" s="23" t="s">
        <v>4215</v>
      </c>
      <c r="D1054" s="23" t="s">
        <v>4216</v>
      </c>
      <c r="E1054" s="23" t="s">
        <v>4217</v>
      </c>
      <c r="F1054" s="58">
        <v>5.8</v>
      </c>
      <c r="G1054" s="23" t="s">
        <v>4213</v>
      </c>
      <c r="H1054" s="23" t="s">
        <v>1197</v>
      </c>
      <c r="I1054" s="70" t="s">
        <v>4170</v>
      </c>
    </row>
    <row r="1055" ht="18.045112781954888" customHeight="1" spans="1:20" x14ac:dyDescent="0.25">
      <c r="A1055" s="23" t="s">
        <v>235</v>
      </c>
      <c r="B1055" s="23" t="s">
        <v>245</v>
      </c>
      <c r="C1055" s="23" t="s">
        <v>4218</v>
      </c>
      <c r="D1055" s="23" t="s">
        <v>4219</v>
      </c>
      <c r="E1055" s="23" t="s">
        <v>4203</v>
      </c>
      <c r="F1055" s="58">
        <v>6.1</v>
      </c>
      <c r="G1055" s="23" t="s">
        <v>4220</v>
      </c>
      <c r="H1055" s="23" t="s">
        <v>1415</v>
      </c>
      <c r="I1055" s="70" t="s">
        <v>4170</v>
      </c>
    </row>
    <row r="1056" ht="18.045112781954888" customHeight="1" spans="1:20" x14ac:dyDescent="0.25">
      <c r="A1056" s="23" t="s">
        <v>232</v>
      </c>
      <c r="B1056" s="23" t="s">
        <v>245</v>
      </c>
      <c r="C1056" s="23" t="s">
        <v>4221</v>
      </c>
      <c r="D1056" s="23" t="s">
        <v>4222</v>
      </c>
      <c r="E1056" s="23" t="s">
        <v>4196</v>
      </c>
      <c r="F1056" s="58">
        <v>6.5</v>
      </c>
      <c r="G1056" s="23" t="s">
        <v>4223</v>
      </c>
      <c r="H1056" s="23" t="s">
        <v>1197</v>
      </c>
      <c r="I1056" s="70" t="s">
        <v>4170</v>
      </c>
    </row>
    <row r="1057" ht="18.045112781954888" customHeight="1" spans="1:20" x14ac:dyDescent="0.25">
      <c r="A1057" s="23" t="s">
        <v>4224</v>
      </c>
      <c r="B1057" s="23" t="s">
        <v>245</v>
      </c>
      <c r="C1057" s="23">
        <v>6</v>
      </c>
      <c r="D1057" s="23" t="s">
        <v>4188</v>
      </c>
      <c r="E1057" s="23" t="s">
        <v>4225</v>
      </c>
      <c r="F1057" s="58">
        <v>4.7</v>
      </c>
      <c r="G1057" s="23" t="s">
        <v>4190</v>
      </c>
      <c r="H1057" s="23" t="s">
        <v>368</v>
      </c>
      <c r="I1057" s="70" t="s">
        <v>4170</v>
      </c>
    </row>
    <row r="1058" ht="18.045112781954888" customHeight="1" spans="1:20" x14ac:dyDescent="0.25">
      <c r="A1058" s="23" t="s">
        <v>4226</v>
      </c>
      <c r="B1058" s="23" t="s">
        <v>245</v>
      </c>
      <c r="C1058" s="23" t="s">
        <v>4180</v>
      </c>
      <c r="D1058" s="23" t="s">
        <v>4181</v>
      </c>
      <c r="E1058" s="23" t="s">
        <v>4227</v>
      </c>
      <c r="F1058" s="23">
        <v>4</v>
      </c>
      <c r="G1058" s="23" t="s">
        <v>4165</v>
      </c>
      <c r="H1058" s="23" t="s">
        <v>317</v>
      </c>
      <c r="I1058" s="70" t="s">
        <v>4170</v>
      </c>
    </row>
    <row r="1059" ht="18.045112781954888" customHeight="1" spans="1:20" x14ac:dyDescent="0.25">
      <c r="A1059" s="23" t="s">
        <v>4228</v>
      </c>
      <c r="B1059" s="23" t="s">
        <v>245</v>
      </c>
      <c r="C1059" s="23" t="s">
        <v>4176</v>
      </c>
      <c r="D1059" s="23" t="s">
        <v>4177</v>
      </c>
      <c r="E1059" s="23" t="s">
        <v>4172</v>
      </c>
      <c r="F1059" s="23">
        <v>4</v>
      </c>
      <c r="G1059" s="23" t="s">
        <v>4165</v>
      </c>
      <c r="H1059" s="23" t="s">
        <v>324</v>
      </c>
      <c r="I1059" s="70" t="s">
        <v>4170</v>
      </c>
    </row>
    <row r="1060" ht="18.045112781954888" customHeight="1" spans="1:20" x14ac:dyDescent="0.25">
      <c r="A1060" s="23" t="s">
        <v>4229</v>
      </c>
      <c r="B1060" s="23" t="s">
        <v>245</v>
      </c>
      <c r="C1060" s="23">
        <v>5</v>
      </c>
      <c r="D1060" s="23" t="s">
        <v>4184</v>
      </c>
      <c r="E1060" s="23" t="s">
        <v>4230</v>
      </c>
      <c r="F1060" s="23">
        <v>4</v>
      </c>
      <c r="G1060" s="23" t="s">
        <v>4165</v>
      </c>
      <c r="H1060" s="23" t="s">
        <v>4186</v>
      </c>
      <c r="I1060" s="70" t="s">
        <v>4170</v>
      </c>
    </row>
    <row r="1061" ht="18.045112781954888" customHeight="1" spans="1:20" x14ac:dyDescent="0.25">
      <c r="A1061" s="23" t="s">
        <v>4231</v>
      </c>
      <c r="B1061" s="23" t="s">
        <v>245</v>
      </c>
      <c r="C1061" s="23" t="s">
        <v>2663</v>
      </c>
      <c r="D1061" s="23" t="s">
        <v>4168</v>
      </c>
      <c r="E1061" s="23" t="s">
        <v>4232</v>
      </c>
      <c r="F1061" s="23">
        <v>4</v>
      </c>
      <c r="G1061" s="23" t="s">
        <v>4165</v>
      </c>
      <c r="H1061" s="23" t="s">
        <v>324</v>
      </c>
      <c r="I1061" s="70" t="s">
        <v>4170</v>
      </c>
    </row>
    <row r="1062" ht="18.045112781954888" customHeight="1" spans="1:20" x14ac:dyDescent="0.25">
      <c r="A1062" s="23" t="s">
        <v>228</v>
      </c>
      <c r="B1062" s="23" t="s">
        <v>245</v>
      </c>
      <c r="C1062" s="23">
        <v>6</v>
      </c>
      <c r="D1062" s="23" t="s">
        <v>4188</v>
      </c>
      <c r="E1062" s="23" t="s">
        <v>4230</v>
      </c>
      <c r="F1062" s="58">
        <v>4.7</v>
      </c>
      <c r="G1062" s="23" t="s">
        <v>4190</v>
      </c>
      <c r="H1062" s="23" t="s">
        <v>368</v>
      </c>
      <c r="I1062" s="70" t="s">
        <v>4170</v>
      </c>
    </row>
    <row r="1063" ht="18.045112781954888" customHeight="1" spans="1:20" x14ac:dyDescent="0.25">
      <c r="A1063" s="23" t="s">
        <v>4233</v>
      </c>
      <c r="B1063" s="23" t="s">
        <v>245</v>
      </c>
      <c r="C1063" s="23" t="s">
        <v>4192</v>
      </c>
      <c r="D1063" s="23" t="s">
        <v>4193</v>
      </c>
      <c r="E1063" s="23" t="s">
        <v>4234</v>
      </c>
      <c r="F1063" s="58">
        <v>4.7</v>
      </c>
      <c r="G1063" s="23" t="s">
        <v>4190</v>
      </c>
      <c r="H1063" s="23" t="s">
        <v>782</v>
      </c>
      <c r="I1063" s="70" t="s">
        <v>4170</v>
      </c>
    </row>
    <row r="1064" ht="18.045112781954888" customHeight="1" spans="1:20" x14ac:dyDescent="0.25">
      <c r="A1064" s="23" t="s">
        <v>233</v>
      </c>
      <c r="B1064" s="23" t="s">
        <v>245</v>
      </c>
      <c r="C1064" s="23" t="s">
        <v>4192</v>
      </c>
      <c r="D1064" s="23" t="s">
        <v>4193</v>
      </c>
      <c r="E1064" s="23" t="s">
        <v>4235</v>
      </c>
      <c r="F1064" s="58">
        <v>4.7</v>
      </c>
      <c r="G1064" s="23" t="s">
        <v>4190</v>
      </c>
      <c r="H1064" s="23" t="s">
        <v>782</v>
      </c>
      <c r="I1064" s="70" t="s">
        <v>4170</v>
      </c>
    </row>
    <row r="1065" ht="18.045112781954888" customHeight="1" spans="1:20" x14ac:dyDescent="0.25">
      <c r="A1065" s="23" t="s">
        <v>227</v>
      </c>
      <c r="B1065" s="23" t="s">
        <v>245</v>
      </c>
      <c r="C1065" s="23">
        <v>7</v>
      </c>
      <c r="D1065" s="23" t="s">
        <v>4205</v>
      </c>
      <c r="E1065" s="23" t="s">
        <v>4210</v>
      </c>
      <c r="F1065" s="58">
        <v>4.7</v>
      </c>
      <c r="G1065" s="23" t="s">
        <v>4190</v>
      </c>
      <c r="H1065" s="23" t="s">
        <v>997</v>
      </c>
      <c r="I1065" s="70" t="s">
        <v>4170</v>
      </c>
    </row>
    <row r="1066" ht="18.045112781954888" customHeight="1" spans="1:20" x14ac:dyDescent="0.25">
      <c r="A1066" s="23" t="s">
        <v>4236</v>
      </c>
      <c r="B1066" s="23" t="s">
        <v>245</v>
      </c>
      <c r="C1066" s="23">
        <v>7</v>
      </c>
      <c r="D1066" s="23" t="s">
        <v>4205</v>
      </c>
      <c r="E1066" s="23" t="s">
        <v>4237</v>
      </c>
      <c r="F1066" s="58">
        <v>4.7</v>
      </c>
      <c r="G1066" s="23" t="s">
        <v>4190</v>
      </c>
      <c r="H1066" s="23" t="s">
        <v>997</v>
      </c>
      <c r="I1066" s="70" t="s">
        <v>4170</v>
      </c>
    </row>
    <row r="1067" ht="18.045112781954888" customHeight="1" spans="1:20" x14ac:dyDescent="0.25">
      <c r="A1067" s="23" t="s">
        <v>236</v>
      </c>
      <c r="B1067" s="23" t="s">
        <v>245</v>
      </c>
      <c r="C1067" s="23">
        <v>8</v>
      </c>
      <c r="D1067" s="23" t="s">
        <v>4238</v>
      </c>
      <c r="E1067" s="23" t="s">
        <v>4239</v>
      </c>
      <c r="F1067" s="58">
        <v>4.7</v>
      </c>
      <c r="G1067" s="23" t="s">
        <v>4190</v>
      </c>
      <c r="H1067" s="23" t="s">
        <v>1010</v>
      </c>
      <c r="I1067" s="70" t="s">
        <v>4170</v>
      </c>
    </row>
    <row r="1068" ht="18.045112781954888" customHeight="1" spans="1:20" x14ac:dyDescent="0.25">
      <c r="A1068" s="23" t="s">
        <v>4240</v>
      </c>
      <c r="B1068" s="23" t="s">
        <v>245</v>
      </c>
      <c r="C1068" s="23">
        <v>8</v>
      </c>
      <c r="D1068" s="23" t="s">
        <v>4238</v>
      </c>
      <c r="E1068" s="23" t="s">
        <v>4241</v>
      </c>
      <c r="F1068" s="58">
        <v>4.7</v>
      </c>
      <c r="G1068" s="23" t="s">
        <v>4190</v>
      </c>
      <c r="H1068" s="23" t="s">
        <v>1010</v>
      </c>
      <c r="I1068" s="70" t="s">
        <v>4170</v>
      </c>
    </row>
    <row r="1069" ht="18.045112781954888" customHeight="1" spans="1:20" x14ac:dyDescent="0.25">
      <c r="A1069" s="23" t="s">
        <v>226</v>
      </c>
      <c r="B1069" s="23" t="s">
        <v>245</v>
      </c>
      <c r="C1069" s="23" t="s">
        <v>636</v>
      </c>
      <c r="D1069" s="23" t="s">
        <v>4198</v>
      </c>
      <c r="E1069" s="23" t="s">
        <v>4242</v>
      </c>
      <c r="F1069" s="58">
        <v>5.5</v>
      </c>
      <c r="G1069" s="23" t="s">
        <v>261</v>
      </c>
      <c r="H1069" s="23" t="s">
        <v>368</v>
      </c>
      <c r="I1069" s="70" t="s">
        <v>4170</v>
      </c>
    </row>
    <row r="1070" ht="18.045112781954888" customHeight="1" spans="1:20" x14ac:dyDescent="0.25">
      <c r="A1070" s="23" t="s">
        <v>237</v>
      </c>
      <c r="B1070" s="23" t="s">
        <v>245</v>
      </c>
      <c r="C1070" s="23" t="s">
        <v>4201</v>
      </c>
      <c r="D1070" s="23" t="s">
        <v>4202</v>
      </c>
      <c r="E1070" s="23" t="s">
        <v>4241</v>
      </c>
      <c r="F1070" s="58">
        <v>5.5</v>
      </c>
      <c r="G1070" s="23" t="s">
        <v>261</v>
      </c>
      <c r="H1070" s="23" t="s">
        <v>782</v>
      </c>
      <c r="I1070" s="70" t="s">
        <v>4170</v>
      </c>
    </row>
    <row r="1071" ht="18.045112781954888" customHeight="1" spans="1:20" x14ac:dyDescent="0.25">
      <c r="A1071" s="23" t="s">
        <v>238</v>
      </c>
      <c r="B1071" s="23" t="s">
        <v>245</v>
      </c>
      <c r="C1071" s="23" t="s">
        <v>636</v>
      </c>
      <c r="D1071" s="23" t="s">
        <v>4198</v>
      </c>
      <c r="E1071" s="23" t="s">
        <v>4243</v>
      </c>
      <c r="F1071" s="58">
        <v>5.5</v>
      </c>
      <c r="G1071" s="23" t="s">
        <v>261</v>
      </c>
      <c r="H1071" s="23" t="s">
        <v>368</v>
      </c>
      <c r="I1071" s="70" t="s">
        <v>4170</v>
      </c>
    </row>
    <row r="1072" ht="18.045112781954888" customHeight="1" spans="1:20" x14ac:dyDescent="0.25">
      <c r="A1072" s="23" t="s">
        <v>241</v>
      </c>
      <c r="B1072" s="23" t="s">
        <v>245</v>
      </c>
      <c r="C1072" s="23" t="s">
        <v>4201</v>
      </c>
      <c r="D1072" s="23" t="s">
        <v>4202</v>
      </c>
      <c r="E1072" s="23" t="s">
        <v>4244</v>
      </c>
      <c r="F1072" s="58">
        <v>5.5</v>
      </c>
      <c r="G1072" s="23" t="s">
        <v>261</v>
      </c>
      <c r="H1072" s="23" t="s">
        <v>782</v>
      </c>
      <c r="I1072" s="70" t="s">
        <v>4170</v>
      </c>
    </row>
    <row r="1073" ht="18.045112781954888" customHeight="1" spans="1:20" x14ac:dyDescent="0.25">
      <c r="A1073" s="23" t="s">
        <v>4245</v>
      </c>
      <c r="B1073" s="23" t="s">
        <v>245</v>
      </c>
      <c r="C1073" s="23" t="s">
        <v>2171</v>
      </c>
      <c r="D1073" s="23" t="s">
        <v>4207</v>
      </c>
      <c r="E1073" s="23" t="s">
        <v>4239</v>
      </c>
      <c r="F1073" s="58">
        <v>5.5</v>
      </c>
      <c r="G1073" s="23" t="s">
        <v>261</v>
      </c>
      <c r="H1073" s="23" t="s">
        <v>997</v>
      </c>
      <c r="I1073" s="70" t="s">
        <v>4170</v>
      </c>
    </row>
    <row r="1074" ht="18.045112781954888" customHeight="1" spans="1:20" x14ac:dyDescent="0.25">
      <c r="A1074" s="23" t="s">
        <v>4246</v>
      </c>
      <c r="B1074" s="23" t="s">
        <v>245</v>
      </c>
      <c r="C1074" s="23" t="s">
        <v>4208</v>
      </c>
      <c r="D1074" s="23" t="s">
        <v>4209</v>
      </c>
      <c r="E1074" s="23" t="s">
        <v>4247</v>
      </c>
      <c r="F1074" s="58">
        <v>5.5</v>
      </c>
      <c r="G1074" s="23" t="s">
        <v>261</v>
      </c>
      <c r="H1074" s="23" t="s">
        <v>1010</v>
      </c>
      <c r="I1074" s="70" t="s">
        <v>4170</v>
      </c>
    </row>
    <row r="1075" ht="18.045112781954888" customHeight="1" spans="1:20" x14ac:dyDescent="0.25">
      <c r="A1075" s="6" t="s">
        <v>4248</v>
      </c>
      <c r="B1075" s="23" t="s">
        <v>245</v>
      </c>
      <c r="C1075" s="70">
        <v>12</v>
      </c>
      <c r="D1075" s="23" t="s">
        <v>242</v>
      </c>
      <c r="E1075" s="6" t="s">
        <v>240</v>
      </c>
      <c r="F1075" s="58">
        <v>6.1</v>
      </c>
      <c r="G1075" s="23" t="s">
        <v>4249</v>
      </c>
      <c r="H1075" s="23" t="s">
        <v>4250</v>
      </c>
      <c r="I1075" s="70" t="s">
        <v>4170</v>
      </c>
    </row>
    <row r="1076" ht="18.045112781954888" customHeight="1" spans="1:20" x14ac:dyDescent="0.25">
      <c r="A1076" s="23" t="s">
        <v>4251</v>
      </c>
      <c r="B1076" s="23" t="s">
        <v>245</v>
      </c>
      <c r="C1076" s="23" t="s">
        <v>3485</v>
      </c>
      <c r="D1076" s="23" t="s">
        <v>4211</v>
      </c>
      <c r="E1076" s="23" t="s">
        <v>4252</v>
      </c>
      <c r="F1076" s="58">
        <v>5.8</v>
      </c>
      <c r="G1076" s="23" t="s">
        <v>4213</v>
      </c>
      <c r="H1076" s="23" t="s">
        <v>2953</v>
      </c>
      <c r="I1076" s="70" t="s">
        <v>4170</v>
      </c>
    </row>
    <row r="1077" ht="18.045112781954888" customHeight="1" spans="1:20" x14ac:dyDescent="0.25">
      <c r="A1077" s="23" t="s">
        <v>4253</v>
      </c>
      <c r="B1077" s="23" t="s">
        <v>245</v>
      </c>
      <c r="C1077" s="23" t="s">
        <v>4254</v>
      </c>
      <c r="D1077" s="23" t="s">
        <v>4255</v>
      </c>
      <c r="E1077" s="6" t="s">
        <v>4256</v>
      </c>
      <c r="F1077" s="58">
        <v>6.1</v>
      </c>
      <c r="G1077" s="23" t="s">
        <v>4249</v>
      </c>
      <c r="H1077" s="23" t="s">
        <v>4250</v>
      </c>
      <c r="I1077" s="70" t="s">
        <v>4170</v>
      </c>
    </row>
    <row r="1078" ht="18.045112781954888" customHeight="1" spans="1:20" x14ac:dyDescent="0.25">
      <c r="A1078" s="23" t="s">
        <v>4257</v>
      </c>
      <c r="B1078" s="23" t="s">
        <v>245</v>
      </c>
      <c r="C1078" s="23" t="s">
        <v>4218</v>
      </c>
      <c r="D1078" s="23" t="s">
        <v>4219</v>
      </c>
      <c r="E1078" s="23" t="s">
        <v>4241</v>
      </c>
      <c r="F1078" s="58">
        <v>6.1</v>
      </c>
      <c r="G1078" s="23" t="s">
        <v>4220</v>
      </c>
      <c r="H1078" s="23" t="s">
        <v>1415</v>
      </c>
      <c r="I1078" s="70" t="s">
        <v>4170</v>
      </c>
    </row>
    <row r="1079" ht="18.045112781954888" customHeight="1" spans="1:20" x14ac:dyDescent="0.25">
      <c r="A1079" s="57" t="s">
        <v>229</v>
      </c>
      <c r="B1079" s="23" t="s">
        <v>245</v>
      </c>
      <c r="C1079" s="23" t="s">
        <v>4215</v>
      </c>
      <c r="D1079" s="23" t="s">
        <v>4216</v>
      </c>
      <c r="E1079" s="23" t="s">
        <v>4252</v>
      </c>
      <c r="F1079" s="58">
        <v>5.8</v>
      </c>
      <c r="G1079" s="23" t="s">
        <v>4213</v>
      </c>
      <c r="H1079" s="23" t="s">
        <v>1197</v>
      </c>
      <c r="I1079" s="70" t="s">
        <v>4170</v>
      </c>
    </row>
    <row r="1080" ht="18.045112781954888" customHeight="1" spans="1:20" x14ac:dyDescent="0.25">
      <c r="A1080" s="23" t="s">
        <v>4258</v>
      </c>
      <c r="B1080" s="23" t="s">
        <v>245</v>
      </c>
      <c r="C1080" s="23" t="s">
        <v>4215</v>
      </c>
      <c r="D1080" s="23" t="s">
        <v>4216</v>
      </c>
      <c r="E1080" s="23" t="s">
        <v>4259</v>
      </c>
      <c r="F1080" s="58">
        <v>5.8</v>
      </c>
      <c r="G1080" s="23" t="s">
        <v>4213</v>
      </c>
      <c r="H1080" s="23" t="s">
        <v>1197</v>
      </c>
      <c r="I1080" s="70" t="s">
        <v>4170</v>
      </c>
    </row>
    <row r="1081" ht="18.045112781954888" customHeight="1" spans="1:20" x14ac:dyDescent="0.25">
      <c r="A1081" s="23" t="s">
        <v>4260</v>
      </c>
      <c r="B1081" s="23" t="s">
        <v>245</v>
      </c>
      <c r="C1081" s="23" t="s">
        <v>4221</v>
      </c>
      <c r="D1081" s="23" t="s">
        <v>4222</v>
      </c>
      <c r="E1081" s="23" t="s">
        <v>4235</v>
      </c>
      <c r="F1081" s="58">
        <v>6.5</v>
      </c>
      <c r="G1081" s="23" t="s">
        <v>4223</v>
      </c>
      <c r="H1081" s="23" t="s">
        <v>1197</v>
      </c>
      <c r="I1081" s="70" t="s">
        <v>4170</v>
      </c>
    </row>
    <row r="1082" ht="18.045112781954888" customHeight="1" spans="1:20" x14ac:dyDescent="0.25">
      <c r="A1082" s="23" t="s">
        <v>4261</v>
      </c>
      <c r="B1082" s="23" t="s">
        <v>245</v>
      </c>
      <c r="C1082" s="23">
        <v>11</v>
      </c>
      <c r="D1082" s="23" t="s">
        <v>239</v>
      </c>
      <c r="E1082" s="23" t="s">
        <v>4259</v>
      </c>
      <c r="F1082" s="58">
        <v>6.1</v>
      </c>
      <c r="G1082" s="23" t="s">
        <v>4220</v>
      </c>
      <c r="H1082" s="23" t="s">
        <v>536</v>
      </c>
      <c r="I1082" s="70" t="s">
        <v>4170</v>
      </c>
    </row>
    <row r="1083" ht="18.045112781954888" customHeight="1" spans="1:20" x14ac:dyDescent="0.25">
      <c r="A1083" s="23" t="s">
        <v>4262</v>
      </c>
      <c r="B1083" s="23" t="s">
        <v>245</v>
      </c>
      <c r="C1083" s="23" t="s">
        <v>4263</v>
      </c>
      <c r="D1083" s="6" t="s">
        <v>4264</v>
      </c>
      <c r="E1083" s="23" t="s">
        <v>4239</v>
      </c>
      <c r="F1083" s="58">
        <v>5.8</v>
      </c>
      <c r="G1083" s="23" t="s">
        <v>4265</v>
      </c>
      <c r="H1083" s="23" t="s">
        <v>536</v>
      </c>
      <c r="I1083" s="70" t="s">
        <v>4170</v>
      </c>
    </row>
    <row r="1084" ht="18.045112781954888" customHeight="1" spans="1:20" x14ac:dyDescent="0.25">
      <c r="A1084" s="23" t="s">
        <v>4266</v>
      </c>
      <c r="B1084" s="23" t="s">
        <v>245</v>
      </c>
      <c r="C1084" s="23" t="s">
        <v>4267</v>
      </c>
      <c r="D1084" s="23" t="s">
        <v>4268</v>
      </c>
      <c r="E1084" s="23" t="s">
        <v>4259</v>
      </c>
      <c r="F1084" s="58">
        <v>6.5</v>
      </c>
      <c r="G1084" s="23" t="s">
        <v>4223</v>
      </c>
      <c r="H1084" s="23" t="s">
        <v>536</v>
      </c>
      <c r="I1084" s="70" t="s">
        <v>4170</v>
      </c>
    </row>
    <row r="1085" ht="18.045112781954888" customHeight="1" spans="1:20" x14ac:dyDescent="0.25">
      <c r="A1085" s="23" t="s">
        <v>4269</v>
      </c>
      <c r="B1085" s="23" t="s">
        <v>245</v>
      </c>
      <c r="C1085" s="23">
        <v>6</v>
      </c>
      <c r="D1085" s="23" t="s">
        <v>4188</v>
      </c>
      <c r="E1085" s="23" t="s">
        <v>4270</v>
      </c>
      <c r="F1085" s="58">
        <v>4.7</v>
      </c>
      <c r="G1085" s="23" t="s">
        <v>4190</v>
      </c>
      <c r="H1085" s="23" t="s">
        <v>368</v>
      </c>
      <c r="I1085" s="70" t="s">
        <v>4170</v>
      </c>
    </row>
    <row r="1086" ht="18.045112781954888" customHeight="1" spans="1:20" x14ac:dyDescent="0.25">
      <c r="A1086" s="23" t="s">
        <v>4271</v>
      </c>
      <c r="B1086" s="23" t="s">
        <v>245</v>
      </c>
      <c r="C1086" s="23">
        <v>6</v>
      </c>
      <c r="D1086" s="23" t="s">
        <v>4188</v>
      </c>
      <c r="E1086" s="23" t="s">
        <v>4272</v>
      </c>
      <c r="F1086" s="58">
        <v>4.7</v>
      </c>
      <c r="G1086" s="23" t="s">
        <v>4190</v>
      </c>
      <c r="H1086" s="23" t="s">
        <v>368</v>
      </c>
      <c r="I1086" s="70" t="s">
        <v>4170</v>
      </c>
    </row>
    <row r="1087" ht="18.045112781954888" customHeight="1" spans="1:20" x14ac:dyDescent="0.25">
      <c r="A1087" s="23" t="s">
        <v>4273</v>
      </c>
      <c r="B1087" s="23" t="s">
        <v>245</v>
      </c>
      <c r="C1087" s="23" t="s">
        <v>4192</v>
      </c>
      <c r="D1087" s="23" t="s">
        <v>4193</v>
      </c>
      <c r="E1087" s="23" t="s">
        <v>4212</v>
      </c>
      <c r="F1087" s="58">
        <v>4.7</v>
      </c>
      <c r="G1087" s="23" t="s">
        <v>4190</v>
      </c>
      <c r="H1087" s="23" t="s">
        <v>782</v>
      </c>
      <c r="I1087" s="70" t="s">
        <v>4170</v>
      </c>
    </row>
    <row r="1088" ht="18.045112781954888" customHeight="1" spans="1:20" x14ac:dyDescent="0.25">
      <c r="A1088" s="23" t="s">
        <v>4274</v>
      </c>
      <c r="B1088" s="23" t="s">
        <v>245</v>
      </c>
      <c r="C1088" s="23" t="s">
        <v>636</v>
      </c>
      <c r="D1088" s="23" t="s">
        <v>4198</v>
      </c>
      <c r="E1088" s="23" t="s">
        <v>4230</v>
      </c>
      <c r="F1088" s="58">
        <v>5.5</v>
      </c>
      <c r="G1088" s="23" t="s">
        <v>261</v>
      </c>
      <c r="H1088" s="23" t="s">
        <v>368</v>
      </c>
      <c r="I1088" s="70" t="s">
        <v>4170</v>
      </c>
    </row>
    <row r="1089" ht="18.045112781954888" customHeight="1" spans="1:20" x14ac:dyDescent="0.25">
      <c r="A1089" s="23" t="s">
        <v>4275</v>
      </c>
      <c r="B1089" s="23" t="s">
        <v>245</v>
      </c>
      <c r="C1089" s="23" t="s">
        <v>4201</v>
      </c>
      <c r="D1089" s="23" t="s">
        <v>4202</v>
      </c>
      <c r="E1089" s="23" t="s">
        <v>4270</v>
      </c>
      <c r="F1089" s="58">
        <v>5.5</v>
      </c>
      <c r="G1089" s="23" t="s">
        <v>261</v>
      </c>
      <c r="H1089" s="23" t="s">
        <v>782</v>
      </c>
      <c r="I1089" s="70" t="s">
        <v>4170</v>
      </c>
    </row>
    <row r="1090" ht="18.045112781954888" customHeight="1" spans="1:20" x14ac:dyDescent="0.25">
      <c r="A1090" s="23" t="s">
        <v>4276</v>
      </c>
      <c r="B1090" s="23" t="s">
        <v>245</v>
      </c>
      <c r="C1090" s="23" t="s">
        <v>4201</v>
      </c>
      <c r="D1090" s="23" t="s">
        <v>4202</v>
      </c>
      <c r="E1090" s="23" t="s">
        <v>4172</v>
      </c>
      <c r="F1090" s="58">
        <v>5.5</v>
      </c>
      <c r="G1090" s="23" t="s">
        <v>261</v>
      </c>
      <c r="H1090" s="23" t="s">
        <v>782</v>
      </c>
      <c r="I1090" s="70" t="s">
        <v>4170</v>
      </c>
    </row>
    <row r="1091" ht="18.045112781954888" customHeight="1" spans="1:20" x14ac:dyDescent="0.25">
      <c r="A1091" s="23" t="s">
        <v>4277</v>
      </c>
      <c r="B1091" s="23" t="s">
        <v>245</v>
      </c>
      <c r="C1091" s="23">
        <v>7</v>
      </c>
      <c r="D1091" s="23" t="s">
        <v>4205</v>
      </c>
      <c r="E1091" s="23" t="s">
        <v>4270</v>
      </c>
      <c r="F1091" s="58">
        <v>4.7</v>
      </c>
      <c r="G1091" s="23" t="s">
        <v>4190</v>
      </c>
      <c r="H1091" s="23" t="s">
        <v>997</v>
      </c>
      <c r="I1091" s="70" t="s">
        <v>4170</v>
      </c>
    </row>
    <row r="1092" ht="18.045112781954888" customHeight="1" spans="1:20" x14ac:dyDescent="0.25">
      <c r="A1092" s="23" t="s">
        <v>4278</v>
      </c>
      <c r="B1092" s="23" t="s">
        <v>245</v>
      </c>
      <c r="C1092" s="23">
        <v>7</v>
      </c>
      <c r="D1092" s="23" t="s">
        <v>4205</v>
      </c>
      <c r="E1092" s="6" t="s">
        <v>4212</v>
      </c>
      <c r="F1092" s="58">
        <v>4.7</v>
      </c>
      <c r="G1092" s="23" t="s">
        <v>4190</v>
      </c>
      <c r="H1092" s="23" t="s">
        <v>997</v>
      </c>
      <c r="I1092" s="70" t="s">
        <v>4170</v>
      </c>
    </row>
    <row r="1093" ht="18.045112781954888" customHeight="1" spans="1:20" x14ac:dyDescent="0.25">
      <c r="A1093" s="23" t="s">
        <v>4279</v>
      </c>
      <c r="B1093" s="23" t="s">
        <v>245</v>
      </c>
      <c r="C1093" s="23" t="s">
        <v>2171</v>
      </c>
      <c r="D1093" s="23" t="s">
        <v>4207</v>
      </c>
      <c r="E1093" s="23" t="s">
        <v>4270</v>
      </c>
      <c r="F1093" s="58">
        <v>5.5</v>
      </c>
      <c r="G1093" s="23" t="s">
        <v>261</v>
      </c>
      <c r="H1093" s="23" t="s">
        <v>997</v>
      </c>
      <c r="I1093" s="70" t="s">
        <v>4170</v>
      </c>
    </row>
    <row r="1094" ht="18.045112781954888" customHeight="1" spans="1:20" x14ac:dyDescent="0.25">
      <c r="A1094" s="23" t="s">
        <v>4280</v>
      </c>
      <c r="B1094" s="23" t="s">
        <v>245</v>
      </c>
      <c r="C1094" s="23" t="s">
        <v>2171</v>
      </c>
      <c r="D1094" s="23" t="s">
        <v>4207</v>
      </c>
      <c r="E1094" s="23" t="s">
        <v>4217</v>
      </c>
      <c r="F1094" s="58">
        <v>5.5</v>
      </c>
      <c r="G1094" s="23" t="s">
        <v>261</v>
      </c>
      <c r="H1094" s="23" t="s">
        <v>997</v>
      </c>
      <c r="I1094" s="70" t="s">
        <v>4170</v>
      </c>
    </row>
    <row r="1095" ht="18.045112781954888" customHeight="1" spans="1:20" x14ac:dyDescent="0.25">
      <c r="A1095" s="23" t="s">
        <v>4281</v>
      </c>
      <c r="B1095" s="23" t="s">
        <v>245</v>
      </c>
      <c r="C1095" s="23">
        <v>8</v>
      </c>
      <c r="D1095" s="23" t="s">
        <v>4238</v>
      </c>
      <c r="E1095" s="23" t="s">
        <v>4282</v>
      </c>
      <c r="F1095" s="58">
        <v>4.7</v>
      </c>
      <c r="G1095" s="23" t="s">
        <v>4190</v>
      </c>
      <c r="H1095" s="23" t="s">
        <v>1010</v>
      </c>
      <c r="I1095" s="70" t="s">
        <v>4170</v>
      </c>
    </row>
    <row r="1096" ht="18.045112781954888" customHeight="1" spans="1:20" x14ac:dyDescent="0.25">
      <c r="A1096" s="23" t="s">
        <v>4283</v>
      </c>
      <c r="B1096" s="23" t="s">
        <v>245</v>
      </c>
      <c r="C1096" s="23">
        <v>8</v>
      </c>
      <c r="D1096" s="23" t="s">
        <v>4238</v>
      </c>
      <c r="E1096" s="23" t="s">
        <v>4217</v>
      </c>
      <c r="F1096" s="58">
        <v>4.7</v>
      </c>
      <c r="G1096" s="23" t="s">
        <v>4190</v>
      </c>
      <c r="H1096" s="23" t="s">
        <v>1010</v>
      </c>
      <c r="I1096" s="70" t="s">
        <v>4170</v>
      </c>
    </row>
    <row r="1097" ht="18.045112781954888" customHeight="1" spans="1:20" x14ac:dyDescent="0.25">
      <c r="A1097" s="23" t="s">
        <v>4284</v>
      </c>
      <c r="B1097" s="23" t="s">
        <v>245</v>
      </c>
      <c r="C1097" s="23" t="s">
        <v>4208</v>
      </c>
      <c r="D1097" s="23" t="s">
        <v>4209</v>
      </c>
      <c r="E1097" s="23" t="s">
        <v>4217</v>
      </c>
      <c r="F1097" s="58">
        <v>5.5</v>
      </c>
      <c r="G1097" s="23" t="s">
        <v>261</v>
      </c>
      <c r="H1097" s="23" t="s">
        <v>1010</v>
      </c>
      <c r="I1097" s="70" t="s">
        <v>4170</v>
      </c>
    </row>
    <row r="1098" ht="18.045112781954888" customHeight="1" spans="1:20" x14ac:dyDescent="0.25">
      <c r="A1098" s="23" t="s">
        <v>4285</v>
      </c>
      <c r="B1098" s="23" t="s">
        <v>245</v>
      </c>
      <c r="C1098" s="23" t="s">
        <v>3485</v>
      </c>
      <c r="D1098" s="23" t="s">
        <v>4211</v>
      </c>
      <c r="E1098" s="23" t="s">
        <v>4286</v>
      </c>
      <c r="F1098" s="58">
        <v>5.8</v>
      </c>
      <c r="G1098" s="23" t="s">
        <v>4213</v>
      </c>
      <c r="H1098" s="23" t="s">
        <v>2953</v>
      </c>
      <c r="I1098" s="70" t="s">
        <v>4170</v>
      </c>
    </row>
    <row r="1099" ht="27.06766917293233" customHeight="1" spans="1:20" x14ac:dyDescent="0.25">
      <c r="A1099" s="23" t="s">
        <v>4287</v>
      </c>
      <c r="B1099" s="23" t="s">
        <v>245</v>
      </c>
      <c r="C1099" s="23" t="s">
        <v>4288</v>
      </c>
      <c r="D1099" s="23" t="s">
        <v>4289</v>
      </c>
      <c r="E1099" s="23" t="s">
        <v>4212</v>
      </c>
      <c r="F1099" s="58">
        <v>4.7</v>
      </c>
      <c r="G1099" s="23" t="s">
        <v>4290</v>
      </c>
      <c r="H1099" s="70" t="s">
        <v>4291</v>
      </c>
      <c r="I1099" s="70" t="s">
        <v>4170</v>
      </c>
    </row>
    <row r="1100" ht="18.045112781954888" customHeight="1" spans="1:20" x14ac:dyDescent="0.25">
      <c r="A1100" s="23" t="s">
        <v>4292</v>
      </c>
      <c r="B1100" s="23" t="s">
        <v>245</v>
      </c>
      <c r="C1100" s="23" t="s">
        <v>4263</v>
      </c>
      <c r="D1100" s="23" t="s">
        <v>4264</v>
      </c>
      <c r="E1100" s="23" t="s">
        <v>4212</v>
      </c>
      <c r="F1100" s="58">
        <v>5.8</v>
      </c>
      <c r="G1100" s="23" t="s">
        <v>4265</v>
      </c>
      <c r="H1100" s="23" t="s">
        <v>536</v>
      </c>
      <c r="I1100" s="70" t="s">
        <v>4170</v>
      </c>
    </row>
    <row r="1101" ht="18.045112781954888" customHeight="1" spans="1:20" x14ac:dyDescent="0.25">
      <c r="A1101" s="6" t="s">
        <v>4293</v>
      </c>
      <c r="B1101" s="23" t="s">
        <v>245</v>
      </c>
      <c r="C1101" s="23" t="s">
        <v>4294</v>
      </c>
      <c r="D1101" s="23" t="s">
        <v>4295</v>
      </c>
      <c r="E1101" s="6" t="s">
        <v>4296</v>
      </c>
      <c r="F1101" s="58">
        <v>6.7</v>
      </c>
      <c r="G1101" s="23" t="s">
        <v>4297</v>
      </c>
      <c r="H1101" s="23" t="s">
        <v>4298</v>
      </c>
      <c r="I1101" s="70" t="s">
        <v>4170</v>
      </c>
    </row>
    <row r="1102" ht="18.045112781954888" customHeight="1" spans="1:20" x14ac:dyDescent="0.25">
      <c r="A1102" s="23" t="s">
        <v>4299</v>
      </c>
      <c r="B1102" s="23" t="s">
        <v>245</v>
      </c>
      <c r="C1102" s="23" t="s">
        <v>4294</v>
      </c>
      <c r="D1102" s="23" t="s">
        <v>4295</v>
      </c>
      <c r="E1102" s="23" t="s">
        <v>4300</v>
      </c>
      <c r="F1102" s="58">
        <v>6.7</v>
      </c>
      <c r="G1102" s="23" t="s">
        <v>4297</v>
      </c>
      <c r="H1102" s="23" t="s">
        <v>4298</v>
      </c>
      <c r="I1102" s="70" t="s">
        <v>4170</v>
      </c>
    </row>
    <row r="1103" ht="18.045112781954888" customHeight="1" spans="1:20" x14ac:dyDescent="0.25">
      <c r="A1103" s="23" t="s">
        <v>4301</v>
      </c>
      <c r="B1103" s="23" t="s">
        <v>245</v>
      </c>
      <c r="C1103" s="23">
        <v>12</v>
      </c>
      <c r="D1103" s="23" t="s">
        <v>242</v>
      </c>
      <c r="E1103" s="23" t="s">
        <v>4302</v>
      </c>
      <c r="F1103" s="58">
        <v>6.1</v>
      </c>
      <c r="G1103" s="23" t="s">
        <v>4249</v>
      </c>
      <c r="H1103" s="23" t="s">
        <v>4250</v>
      </c>
      <c r="I1103" s="70" t="s">
        <v>4170</v>
      </c>
    </row>
    <row r="1104" ht="18.045112781954888" customHeight="1" spans="1:20" x14ac:dyDescent="0.25">
      <c r="A1104" s="23" t="s">
        <v>4303</v>
      </c>
      <c r="B1104" s="23" t="s">
        <v>245</v>
      </c>
      <c r="C1104" s="23" t="s">
        <v>4304</v>
      </c>
      <c r="D1104" s="23" t="s">
        <v>4305</v>
      </c>
      <c r="E1104" s="23" t="s">
        <v>4300</v>
      </c>
      <c r="F1104" s="58">
        <v>5.4</v>
      </c>
      <c r="G1104" s="23" t="s">
        <v>1610</v>
      </c>
      <c r="H1104" s="23" t="s">
        <v>4298</v>
      </c>
      <c r="I1104" s="70" t="s">
        <v>4170</v>
      </c>
    </row>
    <row r="1105" ht="18.045112781954888" customHeight="1" spans="1:20" x14ac:dyDescent="0.25">
      <c r="A1105" s="23" t="s">
        <v>4306</v>
      </c>
      <c r="B1105" s="23" t="s">
        <v>245</v>
      </c>
      <c r="C1105" s="23">
        <v>11</v>
      </c>
      <c r="D1105" s="23" t="s">
        <v>239</v>
      </c>
      <c r="E1105" s="23" t="s">
        <v>4307</v>
      </c>
      <c r="F1105" s="58">
        <v>6.1</v>
      </c>
      <c r="G1105" s="23" t="s">
        <v>4220</v>
      </c>
      <c r="H1105" s="23" t="s">
        <v>536</v>
      </c>
      <c r="I1105" s="70" t="s">
        <v>4170</v>
      </c>
    </row>
    <row r="1106" ht="27.06766917293233" customHeight="1" spans="1:20" x14ac:dyDescent="0.25">
      <c r="A1106" s="23" t="s">
        <v>4308</v>
      </c>
      <c r="B1106" s="23" t="s">
        <v>245</v>
      </c>
      <c r="C1106" s="23" t="s">
        <v>4288</v>
      </c>
      <c r="D1106" s="23" t="s">
        <v>4289</v>
      </c>
      <c r="E1106" s="23" t="s">
        <v>4309</v>
      </c>
      <c r="F1106" s="58">
        <v>4.7</v>
      </c>
      <c r="G1106" s="23" t="s">
        <v>4290</v>
      </c>
      <c r="H1106" s="70" t="s">
        <v>4291</v>
      </c>
      <c r="I1106" s="70" t="s">
        <v>4170</v>
      </c>
    </row>
    <row r="1107" ht="18.045112781954888" customHeight="1" spans="1:20" x14ac:dyDescent="0.25">
      <c r="A1107" s="23" t="s">
        <v>4310</v>
      </c>
      <c r="B1107" s="23" t="s">
        <v>245</v>
      </c>
      <c r="C1107" s="23" t="s">
        <v>4254</v>
      </c>
      <c r="D1107" s="23" t="s">
        <v>4255</v>
      </c>
      <c r="E1107" s="23" t="s">
        <v>4300</v>
      </c>
      <c r="F1107" s="58">
        <v>6.1</v>
      </c>
      <c r="G1107" s="23" t="s">
        <v>4249</v>
      </c>
      <c r="H1107" s="23" t="s">
        <v>4250</v>
      </c>
      <c r="I1107" s="70" t="s">
        <v>4170</v>
      </c>
    </row>
    <row r="1108" ht="27.06766917293233" customHeight="1" spans="1:20" x14ac:dyDescent="0.25">
      <c r="A1108" s="23" t="s">
        <v>4311</v>
      </c>
      <c r="B1108" s="23" t="s">
        <v>4312</v>
      </c>
      <c r="C1108" s="57" t="s">
        <v>4313</v>
      </c>
      <c r="D1108" s="57" t="s">
        <v>4314</v>
      </c>
      <c r="E1108" s="57" t="s">
        <v>4315</v>
      </c>
      <c r="F1108" s="58">
        <v>7.9</v>
      </c>
      <c r="G1108" s="23" t="s">
        <v>4316</v>
      </c>
      <c r="H1108" s="70" t="s">
        <v>4317</v>
      </c>
      <c r="I1108" s="70" t="s">
        <v>4170</v>
      </c>
    </row>
    <row r="1109" ht="18.045112781954888" customHeight="1" spans="1:20" x14ac:dyDescent="0.25">
      <c r="A1109" s="23" t="s">
        <v>4318</v>
      </c>
      <c r="B1109" s="23" t="s">
        <v>4312</v>
      </c>
      <c r="C1109" s="57" t="s">
        <v>4319</v>
      </c>
      <c r="D1109" s="57" t="s">
        <v>4320</v>
      </c>
      <c r="E1109" s="57" t="s">
        <v>4321</v>
      </c>
      <c r="F1109" s="68">
        <v>7.9</v>
      </c>
      <c r="G1109" s="23" t="s">
        <v>4322</v>
      </c>
      <c r="H1109" s="57" t="s">
        <v>2681</v>
      </c>
      <c r="I1109" s="70" t="s">
        <v>4170</v>
      </c>
    </row>
    <row r="1110" ht="27.06766917293233" customHeight="1" spans="1:20" x14ac:dyDescent="0.25">
      <c r="A1110" s="23" t="s">
        <v>4323</v>
      </c>
      <c r="B1110" s="23" t="s">
        <v>4312</v>
      </c>
      <c r="C1110" s="57" t="s">
        <v>4324</v>
      </c>
      <c r="D1110" s="57" t="s">
        <v>4325</v>
      </c>
      <c r="E1110" s="57" t="s">
        <v>4326</v>
      </c>
      <c r="F1110" s="68">
        <v>7.9</v>
      </c>
      <c r="G1110" s="23" t="s">
        <v>4316</v>
      </c>
      <c r="H1110" s="57" t="s">
        <v>4327</v>
      </c>
      <c r="I1110" s="70" t="s">
        <v>4170</v>
      </c>
    </row>
    <row r="1111" ht="27.06766917293233" customHeight="1" spans="1:20" x14ac:dyDescent="0.25">
      <c r="A1111" s="23" t="s">
        <v>4328</v>
      </c>
      <c r="B1111" s="23" t="s">
        <v>4312</v>
      </c>
      <c r="C1111" s="57" t="s">
        <v>4329</v>
      </c>
      <c r="D1111" s="57" t="s">
        <v>4330</v>
      </c>
      <c r="E1111" s="57" t="s">
        <v>4331</v>
      </c>
      <c r="F1111" s="58">
        <v>7.9</v>
      </c>
      <c r="G1111" s="23" t="s">
        <v>4332</v>
      </c>
      <c r="H1111" s="23" t="s">
        <v>782</v>
      </c>
      <c r="I1111" s="70" t="s">
        <v>4170</v>
      </c>
    </row>
    <row r="1112" ht="27.06766917293233" customHeight="1" spans="1:20" x14ac:dyDescent="0.25">
      <c r="A1112" s="23" t="s">
        <v>4333</v>
      </c>
      <c r="B1112" s="23" t="s">
        <v>4312</v>
      </c>
      <c r="C1112" s="57" t="s">
        <v>4334</v>
      </c>
      <c r="D1112" s="57" t="s">
        <v>4335</v>
      </c>
      <c r="E1112" s="57" t="s">
        <v>4315</v>
      </c>
      <c r="F1112" s="68">
        <v>9.7</v>
      </c>
      <c r="G1112" s="23" t="s">
        <v>4336</v>
      </c>
      <c r="H1112" s="23" t="s">
        <v>4337</v>
      </c>
      <c r="I1112" s="70" t="s">
        <v>4170</v>
      </c>
    </row>
    <row r="1113" ht="27.06766917293233" customHeight="1" spans="1:20" x14ac:dyDescent="0.25">
      <c r="A1113" s="23" t="s">
        <v>4338</v>
      </c>
      <c r="B1113" s="23" t="s">
        <v>4312</v>
      </c>
      <c r="C1113" s="57" t="s">
        <v>4339</v>
      </c>
      <c r="D1113" s="57" t="s">
        <v>4340</v>
      </c>
      <c r="E1113" s="57" t="s">
        <v>4341</v>
      </c>
      <c r="F1113" s="68">
        <v>9.7</v>
      </c>
      <c r="G1113" s="23" t="s">
        <v>4336</v>
      </c>
      <c r="H1113" s="57" t="s">
        <v>4342</v>
      </c>
      <c r="I1113" s="70" t="s">
        <v>4170</v>
      </c>
    </row>
    <row r="1114" ht="27.06766917293233" customHeight="1" spans="1:20" x14ac:dyDescent="0.25">
      <c r="A1114" s="23" t="s">
        <v>4343</v>
      </c>
      <c r="B1114" s="23" t="s">
        <v>245</v>
      </c>
      <c r="C1114" s="23" t="s">
        <v>4344</v>
      </c>
      <c r="D1114" s="23" t="s">
        <v>4345</v>
      </c>
      <c r="E1114" s="23" t="s">
        <v>4300</v>
      </c>
      <c r="F1114" s="23">
        <v>4</v>
      </c>
      <c r="G1114" s="23" t="s">
        <v>4165</v>
      </c>
      <c r="H1114" s="70" t="s">
        <v>4291</v>
      </c>
      <c r="I1114" s="70" t="s">
        <v>4170</v>
      </c>
    </row>
    <row r="1115" ht="18.045112781954888" customHeight="1" spans="1:20" x14ac:dyDescent="0.25">
      <c r="A1115" s="23" t="s">
        <v>4346</v>
      </c>
      <c r="B1115" s="23" t="s">
        <v>245</v>
      </c>
      <c r="C1115" s="23" t="s">
        <v>4263</v>
      </c>
      <c r="D1115" s="23" t="s">
        <v>4264</v>
      </c>
      <c r="E1115" s="23" t="s">
        <v>4307</v>
      </c>
      <c r="F1115" s="58">
        <v>5.8</v>
      </c>
      <c r="G1115" s="23" t="s">
        <v>4265</v>
      </c>
      <c r="H1115" s="23" t="s">
        <v>536</v>
      </c>
      <c r="I1115" s="70" t="s">
        <v>4170</v>
      </c>
    </row>
    <row r="1116" ht="18.045112781954888" customHeight="1" spans="1:20" x14ac:dyDescent="0.25">
      <c r="A1116" s="23" t="s">
        <v>4347</v>
      </c>
      <c r="B1116" s="23" t="s">
        <v>245</v>
      </c>
      <c r="C1116" s="23" t="s">
        <v>4221</v>
      </c>
      <c r="D1116" s="23" t="s">
        <v>4222</v>
      </c>
      <c r="E1116" s="23" t="s">
        <v>4300</v>
      </c>
      <c r="F1116" s="58">
        <v>6.5</v>
      </c>
      <c r="G1116" s="23" t="s">
        <v>4223</v>
      </c>
      <c r="H1116" s="23" t="s">
        <v>1197</v>
      </c>
      <c r="I1116" s="70" t="s">
        <v>4170</v>
      </c>
    </row>
    <row r="1117" ht="27.06766917293233" customHeight="1" spans="1:20" x14ac:dyDescent="0.25">
      <c r="A1117" s="23" t="s">
        <v>4348</v>
      </c>
      <c r="B1117" s="23" t="s">
        <v>245</v>
      </c>
      <c r="C1117" s="23" t="s">
        <v>4221</v>
      </c>
      <c r="D1117" s="23" t="s">
        <v>4222</v>
      </c>
      <c r="E1117" s="57" t="s">
        <v>4341</v>
      </c>
      <c r="F1117" s="58">
        <v>6.5</v>
      </c>
      <c r="G1117" s="23" t="s">
        <v>4223</v>
      </c>
      <c r="H1117" s="23" t="s">
        <v>1197</v>
      </c>
      <c r="I1117" s="70" t="s">
        <v>4170</v>
      </c>
    </row>
    <row r="1118" ht="27.06766917293233" customHeight="1" spans="1:20" x14ac:dyDescent="0.25">
      <c r="A1118" s="23" t="s">
        <v>4349</v>
      </c>
      <c r="B1118" s="23" t="s">
        <v>245</v>
      </c>
      <c r="C1118" s="23">
        <v>11</v>
      </c>
      <c r="D1118" s="23" t="s">
        <v>239</v>
      </c>
      <c r="E1118" s="57" t="s">
        <v>4341</v>
      </c>
      <c r="F1118" s="58">
        <v>6.1</v>
      </c>
      <c r="G1118" s="23" t="s">
        <v>4220</v>
      </c>
      <c r="H1118" s="23" t="s">
        <v>536</v>
      </c>
      <c r="I1118" s="70" t="s">
        <v>4170</v>
      </c>
    </row>
    <row r="1119" ht="18.045112781954888" customHeight="1" spans="1:20" x14ac:dyDescent="0.25">
      <c r="A1119" s="23" t="s">
        <v>4350</v>
      </c>
      <c r="B1119" s="23" t="s">
        <v>245</v>
      </c>
      <c r="C1119" s="23" t="s">
        <v>4218</v>
      </c>
      <c r="D1119" s="23" t="s">
        <v>4219</v>
      </c>
      <c r="E1119" s="57" t="s">
        <v>4351</v>
      </c>
      <c r="F1119" s="58">
        <v>6.1</v>
      </c>
      <c r="G1119" s="23" t="s">
        <v>4220</v>
      </c>
      <c r="H1119" s="23" t="s">
        <v>1415</v>
      </c>
      <c r="I1119" s="70" t="s">
        <v>4170</v>
      </c>
    </row>
    <row r="1120" ht="18.045112781954888" customHeight="1" spans="1:20" x14ac:dyDescent="0.25">
      <c r="A1120" s="23" t="s">
        <v>4352</v>
      </c>
      <c r="B1120" s="23" t="s">
        <v>245</v>
      </c>
      <c r="C1120" s="23" t="s">
        <v>4267</v>
      </c>
      <c r="D1120" s="23" t="s">
        <v>4268</v>
      </c>
      <c r="E1120" s="23" t="s">
        <v>4300</v>
      </c>
      <c r="F1120" s="58">
        <v>6.5</v>
      </c>
      <c r="G1120" s="23" t="s">
        <v>4223</v>
      </c>
      <c r="H1120" s="23" t="s">
        <v>536</v>
      </c>
      <c r="I1120" s="70" t="s">
        <v>4170</v>
      </c>
    </row>
    <row r="1121" ht="27.06766917293233" customHeight="1" spans="1:20" x14ac:dyDescent="0.25">
      <c r="A1121" s="23" t="s">
        <v>4353</v>
      </c>
      <c r="B1121" s="23" t="s">
        <v>245</v>
      </c>
      <c r="C1121" s="23" t="s">
        <v>4267</v>
      </c>
      <c r="D1121" s="23" t="s">
        <v>4268</v>
      </c>
      <c r="E1121" s="57" t="s">
        <v>4341</v>
      </c>
      <c r="F1121" s="58">
        <v>6.5</v>
      </c>
      <c r="G1121" s="23" t="s">
        <v>4223</v>
      </c>
      <c r="H1121" s="23" t="s">
        <v>536</v>
      </c>
      <c r="I1121" s="70" t="s">
        <v>4170</v>
      </c>
    </row>
    <row r="1122" ht="18.045112781954888" customHeight="1" spans="1:20" x14ac:dyDescent="0.25">
      <c r="A1122" s="23" t="s">
        <v>4354</v>
      </c>
      <c r="B1122" s="23" t="s">
        <v>245</v>
      </c>
      <c r="C1122" s="23" t="s">
        <v>4263</v>
      </c>
      <c r="D1122" s="23" t="s">
        <v>4264</v>
      </c>
      <c r="E1122" s="57" t="s">
        <v>4351</v>
      </c>
      <c r="F1122" s="58">
        <v>5.8</v>
      </c>
      <c r="G1122" s="23" t="s">
        <v>4265</v>
      </c>
      <c r="H1122" s="23" t="s">
        <v>536</v>
      </c>
      <c r="I1122" s="70" t="s">
        <v>4170</v>
      </c>
    </row>
    <row r="1123" ht="39.849624060150376" customHeight="1" spans="1:20" x14ac:dyDescent="0.25">
      <c r="A1123" s="73" t="s">
        <v>4355</v>
      </c>
      <c r="B1123" s="41" t="s">
        <v>264</v>
      </c>
      <c r="C1123" s="41" t="s">
        <v>4356</v>
      </c>
      <c r="D1123" s="41" t="s">
        <v>4357</v>
      </c>
      <c r="E1123" s="41" t="s">
        <v>4358</v>
      </c>
      <c r="F1123" s="6" t="s">
        <v>274</v>
      </c>
      <c r="G1123" s="6">
        <v>8</v>
      </c>
      <c r="H1123" s="6" t="s">
        <v>4359</v>
      </c>
      <c r="I1123" s="74" t="s">
        <v>4360</v>
      </c>
    </row>
  </sheetData>
  <hyperlinks>
    <hyperlink ref="H53" r:id="rId1"/>
    <hyperlink ref="H171" r:id="rId2"/>
    <hyperlink ref="H250" r:id="rId3"/>
    <hyperlink ref="I250" r:id="rId4"/>
    <hyperlink ref="H309" r:id="rId5"/>
    <hyperlink ref="H467" r:id="rId6"/>
    <hyperlink ref="I467" r:id="rId7"/>
    <hyperlink ref="I624" r:id="rId8"/>
    <hyperlink ref="H646" r:id="rId9"/>
    <hyperlink ref="H662" r:id="rId10"/>
    <hyperlink ref="I826" r:id="rId11"/>
    <hyperlink ref="H844" r:id="rId12"/>
    <hyperlink ref="I873" r:id="rId13"/>
    <hyperlink ref="I1029" r:id="rId14"/>
  </hyperlinks>
  <pageMargins left="0.7" right="0.7" top="0.75" bottom="0.75" header="0.3" footer="0.3"/>
  <pageSetup orientation="portrait" horizontalDpi="4294967295" verticalDpi="4294967295" scale="100" fitToWidth="1" fitToHeigh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首页</vt:lpstr>
      <vt:lpstr>兼容测试综述 </vt:lpstr>
      <vt:lpstr>Android终端结果汇总</vt:lpstr>
      <vt:lpstr>ios终端结果汇总</vt:lpstr>
      <vt:lpstr>测试机型列表</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Yuque</dc:creator>
  <dc:title/>
  <dc:subject/>
  <dc:description/>
  <cp:keywords/>
  <cp:category/>
  <cp:lastModifiedBy>Yuque</cp:lastModifiedBy>
  <dcterms:created xsi:type="dcterms:W3CDTF">2022-07-15T07:48:17Z</dcterms:created>
  <dcterms:modified xsi:type="dcterms:W3CDTF">2022-07-15T07:48:17Z</dcterms:modified>
</cp:coreProperties>
</file>